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3250" windowHeight="12075"/>
  </bookViews>
  <sheets>
    <sheet name="16_источн   2019-2020" sheetId="1" r:id="rId1"/>
  </sheets>
  <externalReferences>
    <externalReference r:id="rId2"/>
  </externalReferences>
  <definedNames>
    <definedName name="_xlnm.Print_Titles" localSheetId="0">'16_источн   2019-2020'!$12:$12</definedName>
    <definedName name="_xlnm.Print_Area" localSheetId="0">'16_источн   2019-2020'!$A$1:$L$55</definedName>
  </definedNames>
  <calcPr calcId="125725"/>
</workbook>
</file>

<file path=xl/calcChain.xml><?xml version="1.0" encoding="utf-8"?>
<calcChain xmlns="http://schemas.openxmlformats.org/spreadsheetml/2006/main">
  <c r="J30" i="1"/>
  <c r="K31"/>
  <c r="K30"/>
  <c r="J31"/>
  <c r="J29" l="1"/>
  <c r="K44"/>
  <c r="J44"/>
  <c r="K43"/>
  <c r="J43"/>
  <c r="K41"/>
  <c r="J41"/>
  <c r="K40"/>
  <c r="K39" s="1"/>
  <c r="J40"/>
  <c r="J39" s="1"/>
  <c r="K37"/>
  <c r="K36" s="1"/>
  <c r="J37"/>
  <c r="J36" s="1"/>
  <c r="K33"/>
  <c r="J33"/>
  <c r="K28"/>
  <c r="J28"/>
  <c r="K26"/>
  <c r="J26"/>
  <c r="K24"/>
  <c r="J24"/>
  <c r="K23"/>
  <c r="J23"/>
  <c r="K29"/>
  <c r="J19"/>
  <c r="J35" l="1"/>
  <c r="K32"/>
  <c r="K35"/>
  <c r="J32"/>
  <c r="J17" s="1"/>
  <c r="K19"/>
  <c r="K18" s="1"/>
  <c r="K17" s="1"/>
  <c r="K21"/>
  <c r="J21"/>
  <c r="J18" s="1"/>
</calcChain>
</file>

<file path=xl/sharedStrings.xml><?xml version="1.0" encoding="utf-8"?>
<sst xmlns="http://schemas.openxmlformats.org/spreadsheetml/2006/main" count="270" uniqueCount="72">
  <si>
    <t xml:space="preserve">к решению Совета депутатов </t>
  </si>
  <si>
    <t>Ед. измерения: тыс.рублей</t>
  </si>
  <si>
    <t>вид источников финансирования дефицитов бюджета</t>
  </si>
  <si>
    <t>Наименование</t>
  </si>
  <si>
    <t xml:space="preserve">Сумма, тыс. рублей 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</si>
  <si>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</si>
  <si>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</si>
  <si>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</si>
  <si>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</si>
  <si>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</si>
  <si>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</si>
  <si>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</si>
  <si>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</si>
  <si>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2019 год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</si>
  <si>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</si>
  <si>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</si>
  <si>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</si>
  <si>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</si>
  <si>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</si>
  <si>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</si>
  <si>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</si>
  <si>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</si>
  <si>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</si>
  <si>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</si>
  <si>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</si>
  <si>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</si>
  <si>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</si>
  <si>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</si>
  <si>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</si>
  <si>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</si>
  <si>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</si>
  <si>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</si>
  <si>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</si>
  <si>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</si>
  <si>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</si>
  <si>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</si>
  <si>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</si>
  <si>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</si>
  <si>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</si>
  <si>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</si>
  <si>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</si>
  <si>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</si>
  <si>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</si>
  <si>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</si>
  <si>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</si>
  <si>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</si>
  <si>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</si>
  <si>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</si>
  <si>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</si>
  <si>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</si>
  <si>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</si>
  <si>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</si>
  <si>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</si>
  <si>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</si>
  <si>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</si>
  <si>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на 2018 год  и  плановый период  2019  и 2020 годов"</t>
  </si>
  <si>
    <t>Источники внутреннего финансирования дефицита бюджета Рузского городского округа на плановый период 2019 и 2020 годов</t>
  </si>
  <si>
    <t xml:space="preserve">     Увеличение прочих остатков денежных средств бюджета городского округа</t>
  </si>
  <si>
    <r>
      <t xml:space="preserve">     Уменьшение прочих остатков денежных средств бюджета</t>
    </r>
    <r>
      <rPr>
        <i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городскогоокруга</t>
    </r>
  </si>
  <si>
    <t>2020 год</t>
  </si>
  <si>
    <t xml:space="preserve">     Получение кредитов от кредитных организаций бюджетами мгородских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</si>
  <si>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</si>
  <si>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>Дефицит (профицит) бюджета Рузского городского округа</t>
  </si>
  <si>
    <t>"О бюджете Рузского городского округа</t>
  </si>
  <si>
    <t>Рузского городского округа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</si>
  <si>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</si>
  <si>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</si>
  <si>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</si>
  <si>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</si>
  <si>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</si>
  <si>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Приложение № 16</t>
  </si>
  <si>
    <t>от   "   " декабря 2017 года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</si>
</sst>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28">
    <xf numFmtId="0" fontId="0" fillId="0" borderId="0"/>
    <xf numFmtId="0" fontId="2" fillId="3" borderId="1" applyNumberFormat="0" applyFont="0" applyAlignment="0" applyProtection="0"/>
    <xf numFmtId="165" fontId="2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6" fillId="9" borderId="14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7" fillId="22" borderId="15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8" fillId="22" borderId="14" applyNumberFormat="0" applyAlignment="0" applyProtection="0"/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49" fontId="20" fillId="0" borderId="0">
      <alignment horizontal="righ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5" fillId="24" borderId="20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19" fillId="0" borderId="0" applyProtection="0"/>
    <xf numFmtId="0" fontId="19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" fillId="0" borderId="0"/>
    <xf numFmtId="0" fontId="1" fillId="0" borderId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19" fillId="0" borderId="0" applyProtection="0"/>
    <xf numFmtId="0" fontId="28" fillId="0" borderId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left" wrapText="1"/>
      <protection locked="0" hidden="1"/>
    </xf>
    <xf numFmtId="0" fontId="19" fillId="0" borderId="0">
      <alignment horizontal="right" vertical="top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23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0" fontId="19" fillId="0" borderId="0">
      <alignment horizontal="left" vertical="top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0" fontId="19" fillId="0" borderId="21">
      <alignment horizontal="left" wrapText="1"/>
      <protection locked="0" hidden="1"/>
    </xf>
    <xf numFmtId="49" fontId="33" fillId="0" borderId="0">
      <alignment horizontal="center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23" borderId="0">
      <alignment horizontal="left" vertical="top" wrapText="1"/>
      <protection locked="0" hidden="1"/>
    </xf>
    <xf numFmtId="49" fontId="19" fillId="0" borderId="0">
      <alignment horizontal="left" vertical="top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49" fontId="19" fillId="0" borderId="0">
      <alignment horizontal="center" vertical="center" wrapText="1"/>
      <protection locked="0" hidden="1"/>
    </xf>
    <xf numFmtId="49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49" fontId="19" fillId="0" borderId="23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0" fontId="19" fillId="0" borderId="0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0" fontId="19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49" fontId="19" fillId="23" borderId="23">
      <alignment horizontal="center" vertical="center" wrapText="1"/>
      <protection locked="0" hidden="1"/>
    </xf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</cellStyleXfs>
  <cellXfs count="71">
    <xf numFmtId="0" fontId="0" fillId="0" borderId="0" xfId="0"/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wrapText="1"/>
    </xf>
    <xf numFmtId="164" fontId="6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vertical="top" wrapText="1"/>
    </xf>
    <xf numFmtId="164" fontId="6" fillId="0" borderId="3" xfId="0" applyNumberFormat="1" applyFont="1" applyFill="1" applyBorder="1" applyAlignment="1">
      <alignment horizontal="right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right" wrapText="1"/>
    </xf>
    <xf numFmtId="164" fontId="6" fillId="0" borderId="3" xfId="0" applyNumberFormat="1" applyFont="1" applyBorder="1" applyAlignment="1">
      <alignment horizontal="right" wrapText="1"/>
    </xf>
    <xf numFmtId="49" fontId="9" fillId="0" borderId="3" xfId="0" applyNumberFormat="1" applyFont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left" vertical="top" wrapText="1"/>
    </xf>
    <xf numFmtId="164" fontId="10" fillId="0" borderId="3" xfId="0" applyNumberFormat="1" applyFont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top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164" fontId="3" fillId="0" borderId="0" xfId="0" applyNumberFormat="1" applyFont="1" applyBorder="1" applyAlignment="1">
      <alignment horizontal="right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164" fontId="5" fillId="0" borderId="0" xfId="0" applyNumberFormat="1" applyFont="1" applyBorder="1" applyAlignment="1"/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/>
    <xf numFmtId="164" fontId="7" fillId="0" borderId="2" xfId="0" applyNumberFormat="1" applyFont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right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textRotation="90" wrapText="1"/>
    </xf>
    <xf numFmtId="49" fontId="6" fillId="0" borderId="13" xfId="0" applyNumberFormat="1" applyFont="1" applyBorder="1" applyAlignment="1">
      <alignment horizontal="center" vertical="center" textRotation="90" wrapText="1"/>
    </xf>
    <xf numFmtId="49" fontId="12" fillId="0" borderId="0" xfId="0" applyNumberFormat="1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</cellXfs>
  <cellStyles count="728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4" xfId="373"/>
    <cellStyle name="Обычный 15" xfId="374"/>
    <cellStyle name="Обычный 16" xfId="375"/>
    <cellStyle name="Обычный 17" xfId="376"/>
    <cellStyle name="Обычный 17 2" xfId="377"/>
    <cellStyle name="Обычный 17 3" xfId="378"/>
    <cellStyle name="Обычный 17 4" xfId="379"/>
    <cellStyle name="Обычный 18" xfId="380"/>
    <cellStyle name="Обычный 18 2" xfId="381"/>
    <cellStyle name="Обычный 18 3" xfId="382"/>
    <cellStyle name="Обычный 18 4" xfId="383"/>
    <cellStyle name="Обычный 2" xfId="384"/>
    <cellStyle name="Обычный 2 2" xfId="385"/>
    <cellStyle name="Обычный 2 3" xfId="386"/>
    <cellStyle name="Обычный 2 4" xfId="387"/>
    <cellStyle name="Обычный 2 5" xfId="388"/>
    <cellStyle name="Обычный 2 6" xfId="389"/>
    <cellStyle name="Обычный 2 7" xfId="390"/>
    <cellStyle name="Обычный 2 8" xfId="391"/>
    <cellStyle name="Обычный 21" xfId="392"/>
    <cellStyle name="Обычный 21 2" xfId="393"/>
    <cellStyle name="Обычный 21 3" xfId="394"/>
    <cellStyle name="Обычный 21 4" xfId="395"/>
    <cellStyle name="Обычный 22" xfId="396"/>
    <cellStyle name="Обычный 22 2" xfId="397"/>
    <cellStyle name="Обычный 22 3" xfId="398"/>
    <cellStyle name="Обычный 22 4" xfId="399"/>
    <cellStyle name="Обычный 23" xfId="400"/>
    <cellStyle name="Обычный 23 2" xfId="401"/>
    <cellStyle name="Обычный 23 3" xfId="402"/>
    <cellStyle name="Обычный 23 4" xfId="403"/>
    <cellStyle name="Обычный 24" xfId="404"/>
    <cellStyle name="Обычный 24 2" xfId="405"/>
    <cellStyle name="Обычный 24 3" xfId="406"/>
    <cellStyle name="Обычный 24 4" xfId="407"/>
    <cellStyle name="Обычный 25" xfId="408"/>
    <cellStyle name="Обычный 25 2" xfId="409"/>
    <cellStyle name="Обычный 25 3" xfId="410"/>
    <cellStyle name="Обычный 25 4" xfId="411"/>
    <cellStyle name="Обычный 26" xfId="412"/>
    <cellStyle name="Обычный 26 2" xfId="413"/>
    <cellStyle name="Обычный 27" xfId="414"/>
    <cellStyle name="Обычный 27 2" xfId="415"/>
    <cellStyle name="Обычный 28" xfId="416"/>
    <cellStyle name="Обычный 28 2" xfId="417"/>
    <cellStyle name="Обычный 29" xfId="418"/>
    <cellStyle name="Обычный 29 2" xfId="419"/>
    <cellStyle name="Обычный 3" xfId="420"/>
    <cellStyle name="Обычный 3 2" xfId="421"/>
    <cellStyle name="Обычный 3 3" xfId="422"/>
    <cellStyle name="Обычный 3 4" xfId="423"/>
    <cellStyle name="Обычный 30" xfId="424"/>
    <cellStyle name="Обычный 30 2" xfId="425"/>
    <cellStyle name="Обычный 31" xfId="426"/>
    <cellStyle name="Обычный 31 2" xfId="427"/>
    <cellStyle name="Обычный 32" xfId="428"/>
    <cellStyle name="Обычный 32 2" xfId="429"/>
    <cellStyle name="Обычный 33" xfId="430"/>
    <cellStyle name="Обычный 33 2" xfId="431"/>
    <cellStyle name="Обычный 34" xfId="432"/>
    <cellStyle name="Обычный 4" xfId="433"/>
    <cellStyle name="Обычный 4 2" xfId="434"/>
    <cellStyle name="Обычный 4 3" xfId="435"/>
    <cellStyle name="Обычный 4 4" xfId="436"/>
    <cellStyle name="Обычный 5" xfId="437"/>
    <cellStyle name="Обычный 5 2" xfId="438"/>
    <cellStyle name="Обычный 5 3" xfId="439"/>
    <cellStyle name="Обычный 5 4" xfId="440"/>
    <cellStyle name="Обычный 6" xfId="441"/>
    <cellStyle name="Обычный 6 2" xfId="442"/>
    <cellStyle name="Обычный 6 3" xfId="443"/>
    <cellStyle name="Обычный 6 4" xfId="444"/>
    <cellStyle name="Обычный 7" xfId="445"/>
    <cellStyle name="Обычный 7 2" xfId="446"/>
    <cellStyle name="Обычный 7 3" xfId="447"/>
    <cellStyle name="Обычный 7 4" xfId="448"/>
    <cellStyle name="Обычный 8" xfId="449"/>
    <cellStyle name="Обычный 8 2" xfId="450"/>
    <cellStyle name="Обычный 8 3" xfId="451"/>
    <cellStyle name="Обычный 8 4" xfId="452"/>
    <cellStyle name="Обычный 9" xfId="453"/>
    <cellStyle name="Плохой 2" xfId="454"/>
    <cellStyle name="Плохой 2 2" xfId="455"/>
    <cellStyle name="Плохой 2 3" xfId="456"/>
    <cellStyle name="Плохой 2 4" xfId="457"/>
    <cellStyle name="Плохой 3" xfId="458"/>
    <cellStyle name="Плохой 4" xfId="459"/>
    <cellStyle name="Пояснение 2" xfId="460"/>
    <cellStyle name="Пояснение 2 2" xfId="461"/>
    <cellStyle name="Пояснение 2 3" xfId="462"/>
    <cellStyle name="Пояснение 2 4" xfId="463"/>
    <cellStyle name="Пояснение 3" xfId="464"/>
    <cellStyle name="Пояснение 4" xfId="465"/>
    <cellStyle name="Примечание 2" xfId="1"/>
    <cellStyle name="Примечание 2 2" xfId="466"/>
    <cellStyle name="Примечание 2 3" xfId="467"/>
    <cellStyle name="Примечание 2 4" xfId="468"/>
    <cellStyle name="Примечание 3" xfId="469"/>
    <cellStyle name="Примечание 3 2" xfId="470"/>
    <cellStyle name="Примечание 3 3" xfId="471"/>
    <cellStyle name="Примечание 3 4" xfId="472"/>
    <cellStyle name="Примечание 4" xfId="473"/>
    <cellStyle name="Примечание 4 2" xfId="474"/>
    <cellStyle name="Примечание 4 3" xfId="475"/>
    <cellStyle name="Примечание 4 4" xfId="476"/>
    <cellStyle name="Примечание 5" xfId="477"/>
    <cellStyle name="Примечание 6" xfId="478"/>
    <cellStyle name="Примечание 7" xfId="479"/>
    <cellStyle name="Процентный 10" xfId="480"/>
    <cellStyle name="Процентный 11" xfId="481"/>
    <cellStyle name="Процентный 12" xfId="482"/>
    <cellStyle name="Процентный 13" xfId="483"/>
    <cellStyle name="Процентный 14" xfId="484"/>
    <cellStyle name="Процентный 14 2" xfId="485"/>
    <cellStyle name="Процентный 14 3" xfId="486"/>
    <cellStyle name="Процентный 14 4" xfId="487"/>
    <cellStyle name="Процентный 15" xfId="488"/>
    <cellStyle name="Процентный 15 2" xfId="489"/>
    <cellStyle name="Процентный 15 3" xfId="490"/>
    <cellStyle name="Процентный 15 4" xfId="491"/>
    <cellStyle name="Процентный 16" xfId="492"/>
    <cellStyle name="Процентный 16 2" xfId="493"/>
    <cellStyle name="Процентный 16 3" xfId="494"/>
    <cellStyle name="Процентный 16 4" xfId="495"/>
    <cellStyle name="Процентный 17" xfId="496"/>
    <cellStyle name="Процентный 17 2" xfId="497"/>
    <cellStyle name="Процентный 17 3" xfId="498"/>
    <cellStyle name="Процентный 17 4" xfId="499"/>
    <cellStyle name="Процентный 18" xfId="500"/>
    <cellStyle name="Процентный 18 2" xfId="501"/>
    <cellStyle name="Процентный 18 3" xfId="502"/>
    <cellStyle name="Процентный 18 4" xfId="503"/>
    <cellStyle name="Процентный 19" xfId="504"/>
    <cellStyle name="Процентный 19 2" xfId="505"/>
    <cellStyle name="Процентный 19 3" xfId="506"/>
    <cellStyle name="Процентный 19 4" xfId="507"/>
    <cellStyle name="Процентный 2" xfId="508"/>
    <cellStyle name="Процентный 2 2" xfId="509"/>
    <cellStyle name="Процентный 2 3" xfId="510"/>
    <cellStyle name="Процентный 2 4" xfId="511"/>
    <cellStyle name="Процентный 20" xfId="512"/>
    <cellStyle name="Процентный 21" xfId="513"/>
    <cellStyle name="Процентный 21 2" xfId="514"/>
    <cellStyle name="Процентный 22" xfId="515"/>
    <cellStyle name="Процентный 22 2" xfId="516"/>
    <cellStyle name="Процентный 23" xfId="517"/>
    <cellStyle name="Процентный 23 2" xfId="518"/>
    <cellStyle name="Процентный 24" xfId="519"/>
    <cellStyle name="Процентный 24 2" xfId="520"/>
    <cellStyle name="Процентный 25" xfId="521"/>
    <cellStyle name="Процентный 25 2" xfId="522"/>
    <cellStyle name="Процентный 26" xfId="523"/>
    <cellStyle name="Процентный 27" xfId="524"/>
    <cellStyle name="Процентный 28" xfId="525"/>
    <cellStyle name="Процентный 3" xfId="526"/>
    <cellStyle name="Процентный 3 2" xfId="527"/>
    <cellStyle name="Процентный 3 3" xfId="528"/>
    <cellStyle name="Процентный 3 4" xfId="529"/>
    <cellStyle name="Процентный 4" xfId="530"/>
    <cellStyle name="Процентный 4 2" xfId="531"/>
    <cellStyle name="Процентный 4 3" xfId="532"/>
    <cellStyle name="Процентный 4 4" xfId="533"/>
    <cellStyle name="Процентный 5" xfId="534"/>
    <cellStyle name="Процентный 5 2" xfId="535"/>
    <cellStyle name="Процентный 5 3" xfId="536"/>
    <cellStyle name="Процентный 5 4" xfId="537"/>
    <cellStyle name="Процентный 6" xfId="538"/>
    <cellStyle name="Процентный 6 2" xfId="539"/>
    <cellStyle name="Процентный 6 3" xfId="540"/>
    <cellStyle name="Процентный 6 4" xfId="541"/>
    <cellStyle name="Процентный 7" xfId="542"/>
    <cellStyle name="Процентный 7 2" xfId="543"/>
    <cellStyle name="Процентный 7 3" xfId="544"/>
    <cellStyle name="Процентный 7 4" xfId="545"/>
    <cellStyle name="Процентный 8" xfId="546"/>
    <cellStyle name="Процентный 8 2" xfId="547"/>
    <cellStyle name="Процентный 8 3" xfId="548"/>
    <cellStyle name="Процентный 8 4" xfId="549"/>
    <cellStyle name="Процентный 9" xfId="550"/>
    <cellStyle name="Связанная ячейка 2" xfId="551"/>
    <cellStyle name="Связанная ячейка 2 2" xfId="552"/>
    <cellStyle name="Связанная ячейка 2 3" xfId="553"/>
    <cellStyle name="Связанная ячейка 2 4" xfId="554"/>
    <cellStyle name="Связанная ячейка 3" xfId="555"/>
    <cellStyle name="Связанная ячейка 4" xfId="556"/>
    <cellStyle name="Текст предупреждения 2" xfId="557"/>
    <cellStyle name="Текст предупреждения 2 2" xfId="558"/>
    <cellStyle name="Текст предупреждения 2 3" xfId="559"/>
    <cellStyle name="Текст предупреждения 2 4" xfId="560"/>
    <cellStyle name="Текст предупреждения 3" xfId="561"/>
    <cellStyle name="Текст предупреждения 4" xfId="562"/>
    <cellStyle name="Финансовый [0] 10" xfId="563"/>
    <cellStyle name="Финансовый [0] 11" xfId="564"/>
    <cellStyle name="Финансовый [0] 12" xfId="565"/>
    <cellStyle name="Финансовый [0] 13" xfId="566"/>
    <cellStyle name="Финансовый [0] 14" xfId="567"/>
    <cellStyle name="Финансовый [0] 14 2" xfId="568"/>
    <cellStyle name="Финансовый [0] 14 3" xfId="569"/>
    <cellStyle name="Финансовый [0] 14 4" xfId="570"/>
    <cellStyle name="Финансовый [0] 15" xfId="571"/>
    <cellStyle name="Финансовый [0] 15 2" xfId="572"/>
    <cellStyle name="Финансовый [0] 15 3" xfId="573"/>
    <cellStyle name="Финансовый [0] 15 4" xfId="574"/>
    <cellStyle name="Финансовый [0] 16" xfId="575"/>
    <cellStyle name="Финансовый [0] 16 2" xfId="576"/>
    <cellStyle name="Финансовый [0] 16 3" xfId="577"/>
    <cellStyle name="Финансовый [0] 16 4" xfId="578"/>
    <cellStyle name="Финансовый [0] 17" xfId="579"/>
    <cellStyle name="Финансовый [0] 17 2" xfId="580"/>
    <cellStyle name="Финансовый [0] 17 3" xfId="581"/>
    <cellStyle name="Финансовый [0] 17 4" xfId="582"/>
    <cellStyle name="Финансовый [0] 18" xfId="583"/>
    <cellStyle name="Финансовый [0] 18 2" xfId="584"/>
    <cellStyle name="Финансовый [0] 18 3" xfId="585"/>
    <cellStyle name="Финансовый [0] 18 4" xfId="586"/>
    <cellStyle name="Финансовый [0] 19" xfId="587"/>
    <cellStyle name="Финансовый [0] 19 2" xfId="588"/>
    <cellStyle name="Финансовый [0] 19 3" xfId="589"/>
    <cellStyle name="Финансовый [0] 19 4" xfId="590"/>
    <cellStyle name="Финансовый [0] 2" xfId="591"/>
    <cellStyle name="Финансовый [0] 2 2" xfId="592"/>
    <cellStyle name="Финансовый [0] 2 3" xfId="593"/>
    <cellStyle name="Финансовый [0] 2 4" xfId="594"/>
    <cellStyle name="Финансовый [0] 20" xfId="595"/>
    <cellStyle name="Финансовый [0] 21" xfId="596"/>
    <cellStyle name="Финансовый [0] 21 2" xfId="597"/>
    <cellStyle name="Финансовый [0] 22" xfId="598"/>
    <cellStyle name="Финансовый [0] 22 2" xfId="599"/>
    <cellStyle name="Финансовый [0] 23" xfId="600"/>
    <cellStyle name="Финансовый [0] 23 2" xfId="601"/>
    <cellStyle name="Финансовый [0] 24" xfId="602"/>
    <cellStyle name="Финансовый [0] 24 2" xfId="603"/>
    <cellStyle name="Финансовый [0] 25" xfId="604"/>
    <cellStyle name="Финансовый [0] 25 2" xfId="605"/>
    <cellStyle name="Финансовый [0] 26" xfId="606"/>
    <cellStyle name="Финансовый [0] 27" xfId="607"/>
    <cellStyle name="Финансовый [0] 28" xfId="608"/>
    <cellStyle name="Финансовый [0] 3" xfId="609"/>
    <cellStyle name="Финансовый [0] 3 2" xfId="610"/>
    <cellStyle name="Финансовый [0] 3 3" xfId="611"/>
    <cellStyle name="Финансовый [0] 3 4" xfId="612"/>
    <cellStyle name="Финансовый [0] 4" xfId="613"/>
    <cellStyle name="Финансовый [0] 4 2" xfId="614"/>
    <cellStyle name="Финансовый [0] 4 3" xfId="615"/>
    <cellStyle name="Финансовый [0] 4 4" xfId="616"/>
    <cellStyle name="Финансовый [0] 5" xfId="617"/>
    <cellStyle name="Финансовый [0] 5 2" xfId="618"/>
    <cellStyle name="Финансовый [0] 5 3" xfId="619"/>
    <cellStyle name="Финансовый [0] 5 4" xfId="620"/>
    <cellStyle name="Финансовый [0] 6" xfId="621"/>
    <cellStyle name="Финансовый [0] 6 2" xfId="622"/>
    <cellStyle name="Финансовый [0] 6 3" xfId="623"/>
    <cellStyle name="Финансовый [0] 6 4" xfId="624"/>
    <cellStyle name="Финансовый [0] 7" xfId="625"/>
    <cellStyle name="Финансовый [0] 7 2" xfId="626"/>
    <cellStyle name="Финансовый [0] 7 3" xfId="627"/>
    <cellStyle name="Финансовый [0] 7 4" xfId="628"/>
    <cellStyle name="Финансовый [0] 8" xfId="629"/>
    <cellStyle name="Финансовый [0] 8 2" xfId="630"/>
    <cellStyle name="Финансовый [0] 8 3" xfId="631"/>
    <cellStyle name="Финансовый [0] 8 4" xfId="632"/>
    <cellStyle name="Финансовый [0] 9" xfId="633"/>
    <cellStyle name="Финансовый 10" xfId="634"/>
    <cellStyle name="Финансовый 10 2" xfId="635"/>
    <cellStyle name="Финансовый 10 3" xfId="636"/>
    <cellStyle name="Финансовый 10 4" xfId="637"/>
    <cellStyle name="Финансовый 11 2" xfId="638"/>
    <cellStyle name="Финансовый 12" xfId="639"/>
    <cellStyle name="Финансовый 13" xfId="640"/>
    <cellStyle name="Финансовый 14" xfId="641"/>
    <cellStyle name="Финансовый 15" xfId="642"/>
    <cellStyle name="Финансовый 16" xfId="643"/>
    <cellStyle name="Финансовый 16 2" xfId="644"/>
    <cellStyle name="Финансовый 16 3" xfId="645"/>
    <cellStyle name="Финансовый 16 4" xfId="646"/>
    <cellStyle name="Финансовый 17" xfId="647"/>
    <cellStyle name="Финансовый 17 2" xfId="648"/>
    <cellStyle name="Финансовый 17 3" xfId="649"/>
    <cellStyle name="Финансовый 17 4" xfId="650"/>
    <cellStyle name="Финансовый 18" xfId="651"/>
    <cellStyle name="Финансовый 18 2" xfId="652"/>
    <cellStyle name="Финансовый 18 3" xfId="653"/>
    <cellStyle name="Финансовый 18 4" xfId="654"/>
    <cellStyle name="Финансовый 19" xfId="655"/>
    <cellStyle name="Финансовый 19 2" xfId="656"/>
    <cellStyle name="Финансовый 19 3" xfId="657"/>
    <cellStyle name="Финансовый 19 4" xfId="658"/>
    <cellStyle name="Финансовый 2" xfId="659"/>
    <cellStyle name="Финансовый 2 2" xfId="660"/>
    <cellStyle name="Финансовый 2 3" xfId="661"/>
    <cellStyle name="Финансовый 2 4" xfId="662"/>
    <cellStyle name="Финансовый 20" xfId="663"/>
    <cellStyle name="Финансовый 20 2" xfId="664"/>
    <cellStyle name="Финансовый 20 3" xfId="665"/>
    <cellStyle name="Финансовый 20 4" xfId="666"/>
    <cellStyle name="Финансовый 21" xfId="667"/>
    <cellStyle name="Финансовый 21 2" xfId="668"/>
    <cellStyle name="Финансовый 21 3" xfId="669"/>
    <cellStyle name="Финансовый 21 4" xfId="670"/>
    <cellStyle name="Финансовый 22" xfId="671"/>
    <cellStyle name="Финансовый 22 2" xfId="672"/>
    <cellStyle name="Финансовый 22 3" xfId="673"/>
    <cellStyle name="Финансовый 22 4" xfId="674"/>
    <cellStyle name="Финансовый 23" xfId="675"/>
    <cellStyle name="Финансовый 24" xfId="676"/>
    <cellStyle name="Финансовый 25" xfId="677"/>
    <cellStyle name="Финансовый 26" xfId="678"/>
    <cellStyle name="Финансовый 26 2" xfId="679"/>
    <cellStyle name="Финансовый 27" xfId="680"/>
    <cellStyle name="Финансовый 27 2" xfId="681"/>
    <cellStyle name="Финансовый 28" xfId="682"/>
    <cellStyle name="Финансовый 28 2" xfId="683"/>
    <cellStyle name="Финансовый 29" xfId="684"/>
    <cellStyle name="Финансовый 29 2" xfId="685"/>
    <cellStyle name="Финансовый 3" xfId="686"/>
    <cellStyle name="Финансовый 3 2" xfId="687"/>
    <cellStyle name="Финансовый 3 3" xfId="688"/>
    <cellStyle name="Финансовый 3 4" xfId="689"/>
    <cellStyle name="Финансовый 30" xfId="690"/>
    <cellStyle name="Финансовый 30 2" xfId="691"/>
    <cellStyle name="Финансовый 31" xfId="692"/>
    <cellStyle name="Финансовый 32" xfId="693"/>
    <cellStyle name="Финансовый 33" xfId="694"/>
    <cellStyle name="Финансовый 34" xfId="695"/>
    <cellStyle name="Финансовый 35" xfId="696"/>
    <cellStyle name="Финансовый 36" xfId="697"/>
    <cellStyle name="Финансовый 37" xfId="698"/>
    <cellStyle name="Финансовый 38" xfId="699"/>
    <cellStyle name="Финансовый 39" xfId="700"/>
    <cellStyle name="Финансовый 4" xfId="701"/>
    <cellStyle name="Финансовый 4 2" xfId="702"/>
    <cellStyle name="Финансовый 4 3" xfId="703"/>
    <cellStyle name="Финансовый 4 4" xfId="704"/>
    <cellStyle name="Финансовый 40" xfId="705"/>
    <cellStyle name="Финансовый 5" xfId="2"/>
    <cellStyle name="Финансовый 5 2" xfId="706"/>
    <cellStyle name="Финансовый 5 3" xfId="707"/>
    <cellStyle name="Финансовый 5 4" xfId="708"/>
    <cellStyle name="Финансовый 5 5" xfId="709"/>
    <cellStyle name="Финансовый 7" xfId="710"/>
    <cellStyle name="Финансовый 7 2" xfId="711"/>
    <cellStyle name="Финансовый 7 3" xfId="712"/>
    <cellStyle name="Финансовый 7 4" xfId="713"/>
    <cellStyle name="Финансовый 8" xfId="714"/>
    <cellStyle name="Финансовый 8 2" xfId="715"/>
    <cellStyle name="Финансовый 8 3" xfId="716"/>
    <cellStyle name="Финансовый 8 4" xfId="717"/>
    <cellStyle name="Финансовый 9" xfId="718"/>
    <cellStyle name="Финансовый 9 2" xfId="719"/>
    <cellStyle name="Финансовый 9 3" xfId="720"/>
    <cellStyle name="Финансовый 9 4" xfId="721"/>
    <cellStyle name="Хороший 2" xfId="722"/>
    <cellStyle name="Хороший 2 2" xfId="723"/>
    <cellStyle name="Хороший 2 3" xfId="724"/>
    <cellStyle name="Хороший 2 4" xfId="725"/>
    <cellStyle name="Хороший 3" xfId="726"/>
    <cellStyle name="Хороший 4" xfId="7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44;&#1086;&#1082;&#1091;&#1084;&#1077;&#1085;&#1090;&#1099;/&#1056;&#1077;&#1096;&#1077;&#1085;&#1080;&#1103;/2011%20&#1075;&#1086;&#1076;/&#1042;%20&#1089;&#1086;&#1074;&#1077;&#1090;%20&#1082;%2024.12.2010/&#1055;&#1088;&#1080;&#1083;&#1086;&#1078;&#1077;&#1085;&#1080;&#1103;%202011%20&#1075;&#1086;&#1076;%20103,7%20&#1084;&#1083;&#1085;%20%20&#1056;&#1077;&#1082;&#1086;&#1084;&#1077;&#1085;&#1076;&#1072;&#1094;&#1080;&#1080;%20&#1057;&#104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_доходы  "/>
      <sheetName val="2_админ"/>
      <sheetName val="3_функц"/>
      <sheetName val="4_ПНО"/>
      <sheetName val="5_ведомств"/>
      <sheetName val="6_ДЦП"/>
      <sheetName val="7_Прогр  заим"/>
      <sheetName val="8_источн  "/>
      <sheetName val="9_Прогр гар "/>
      <sheetName val="10_адм-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S92"/>
  <sheetViews>
    <sheetView tabSelected="1" view="pageBreakPreview" zoomScale="90" zoomScaleNormal="90" zoomScaleSheetLayoutView="90" workbookViewId="0">
      <selection activeCell="G21" sqref="G21"/>
    </sheetView>
  </sheetViews>
  <sheetFormatPr defaultColWidth="6.42578125" defaultRowHeight="12.75"/>
  <cols>
    <col min="1" max="1" width="5.28515625" style="1" customWidth="1"/>
    <col min="2" max="6" width="4.42578125" style="1" customWidth="1"/>
    <col min="7" max="8" width="6.140625" style="1" customWidth="1"/>
    <col min="9" max="9" width="72.140625" style="1" customWidth="1"/>
    <col min="10" max="10" width="26.5703125" style="7" customWidth="1"/>
    <col min="11" max="11" width="22.28515625" style="7" customWidth="1"/>
    <col min="12" max="16384" width="6.42578125" style="1"/>
  </cols>
  <sheetData>
    <row r="1" spans="1:11" ht="15">
      <c r="J1" s="53" t="s">
        <v>70</v>
      </c>
      <c r="K1" s="53"/>
    </row>
    <row r="2" spans="1:11" ht="15">
      <c r="J2" s="53" t="s">
        <v>0</v>
      </c>
      <c r="K2" s="53"/>
    </row>
    <row r="3" spans="1:11" ht="15">
      <c r="J3" s="53" t="s">
        <v>64</v>
      </c>
      <c r="K3" s="53"/>
    </row>
    <row r="4" spans="1:11" ht="15">
      <c r="J4" s="54" t="s">
        <v>71</v>
      </c>
      <c r="K4" s="54"/>
    </row>
    <row r="5" spans="1:11" s="2" customFormat="1" ht="15">
      <c r="A5" s="1"/>
      <c r="B5" s="1"/>
      <c r="C5" s="1"/>
      <c r="D5" s="1"/>
      <c r="E5" s="1"/>
      <c r="F5" s="1"/>
      <c r="G5" s="1"/>
      <c r="H5" s="1"/>
      <c r="J5" s="55" t="s">
        <v>63</v>
      </c>
      <c r="K5" s="55"/>
    </row>
    <row r="6" spans="1:11" s="2" customFormat="1" ht="15">
      <c r="A6" s="1"/>
      <c r="B6" s="1"/>
      <c r="C6" s="1"/>
      <c r="D6" s="1"/>
      <c r="E6" s="1"/>
      <c r="F6" s="1"/>
      <c r="G6" s="1"/>
      <c r="H6" s="1"/>
      <c r="J6" s="55" t="s">
        <v>55</v>
      </c>
      <c r="K6" s="55"/>
    </row>
    <row r="7" spans="1:11" s="2" customFormat="1">
      <c r="A7" s="1"/>
      <c r="B7" s="1"/>
      <c r="C7" s="1"/>
      <c r="D7" s="1"/>
      <c r="E7" s="1"/>
      <c r="F7" s="1"/>
      <c r="G7" s="1"/>
      <c r="H7" s="1"/>
      <c r="I7" s="3"/>
      <c r="J7" s="4"/>
      <c r="K7" s="4"/>
    </row>
    <row r="8" spans="1:11" s="2" customFormat="1">
      <c r="A8" s="1"/>
      <c r="B8" s="1"/>
      <c r="C8" s="1"/>
      <c r="D8" s="1"/>
      <c r="E8" s="1"/>
      <c r="F8" s="1"/>
      <c r="G8" s="1"/>
      <c r="H8" s="1"/>
      <c r="I8" s="3"/>
      <c r="J8" s="4"/>
      <c r="K8" s="4"/>
    </row>
    <row r="9" spans="1:11" s="2" customFormat="1" ht="14.25" customHeight="1">
      <c r="A9" s="56" t="s">
        <v>56</v>
      </c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s="2" customFormat="1">
      <c r="A10" s="1"/>
      <c r="B10" s="1"/>
      <c r="C10" s="1"/>
      <c r="D10" s="1"/>
      <c r="E10" s="1"/>
      <c r="F10" s="1"/>
      <c r="G10" s="1"/>
      <c r="H10" s="1"/>
      <c r="I10" s="5"/>
      <c r="J10" s="1"/>
      <c r="K10" s="1"/>
    </row>
    <row r="11" spans="1:11" s="2" customFormat="1">
      <c r="A11" s="52" t="s">
        <v>1</v>
      </c>
      <c r="B11" s="52"/>
      <c r="C11" s="52"/>
      <c r="D11" s="52"/>
      <c r="E11" s="52"/>
      <c r="F11" s="52"/>
      <c r="G11" s="1"/>
      <c r="H11" s="1"/>
      <c r="I11" s="6"/>
      <c r="J11" s="7"/>
      <c r="K11" s="7"/>
    </row>
    <row r="12" spans="1:11" s="2" customFormat="1" ht="27.75" customHeight="1">
      <c r="A12" s="8"/>
      <c r="B12" s="61" t="s">
        <v>2</v>
      </c>
      <c r="C12" s="62"/>
      <c r="D12" s="62"/>
      <c r="E12" s="62"/>
      <c r="F12" s="62"/>
      <c r="G12" s="62"/>
      <c r="H12" s="63"/>
      <c r="I12" s="64" t="s">
        <v>3</v>
      </c>
      <c r="J12" s="67" t="s">
        <v>4</v>
      </c>
      <c r="K12" s="68"/>
    </row>
    <row r="13" spans="1:11" s="2" customFormat="1" ht="73.5" customHeight="1">
      <c r="A13" s="57" t="s">
        <v>5</v>
      </c>
      <c r="B13" s="57" t="s">
        <v>6</v>
      </c>
      <c r="C13" s="57" t="s">
        <v>7</v>
      </c>
      <c r="D13" s="57" t="s">
        <v>8</v>
      </c>
      <c r="E13" s="57" t="s">
        <v>9</v>
      </c>
      <c r="F13" s="57" t="s">
        <v>10</v>
      </c>
      <c r="G13" s="57" t="s">
        <v>11</v>
      </c>
      <c r="H13" s="57" t="s">
        <v>12</v>
      </c>
      <c r="I13" s="65"/>
      <c r="J13" s="69"/>
      <c r="K13" s="70"/>
    </row>
    <row r="14" spans="1:11" s="2" customFormat="1" ht="20.25" customHeight="1">
      <c r="A14" s="58"/>
      <c r="B14" s="58"/>
      <c r="C14" s="58"/>
      <c r="D14" s="58"/>
      <c r="E14" s="58"/>
      <c r="F14" s="58"/>
      <c r="G14" s="58"/>
      <c r="H14" s="58"/>
      <c r="I14" s="66"/>
      <c r="J14" s="8" t="s">
        <v>13</v>
      </c>
      <c r="K14" s="8" t="s">
        <v>59</v>
      </c>
    </row>
    <row r="15" spans="1:11" s="13" customFormat="1" ht="24" customHeight="1">
      <c r="A15" s="9"/>
      <c r="B15" s="9"/>
      <c r="C15" s="9"/>
      <c r="D15" s="9"/>
      <c r="E15" s="9"/>
      <c r="F15" s="9"/>
      <c r="G15" s="9"/>
      <c r="H15" s="10"/>
      <c r="I15" s="11" t="s">
        <v>62</v>
      </c>
      <c r="J15" s="12">
        <v>0</v>
      </c>
      <c r="K15" s="12">
        <v>0</v>
      </c>
    </row>
    <row r="16" spans="1:11" ht="23.25" customHeight="1">
      <c r="A16" s="14"/>
      <c r="B16" s="14"/>
      <c r="C16" s="14"/>
      <c r="D16" s="14"/>
      <c r="E16" s="14"/>
      <c r="F16" s="14"/>
      <c r="G16" s="14"/>
      <c r="H16" s="15"/>
      <c r="I16" s="16" t="s">
        <v>14</v>
      </c>
      <c r="J16" s="17"/>
      <c r="K16" s="18"/>
    </row>
    <row r="17" spans="1:11" s="13" customFormat="1" ht="18.75" customHeight="1">
      <c r="A17" s="19" t="s">
        <v>15</v>
      </c>
      <c r="B17" s="19" t="s">
        <v>16</v>
      </c>
      <c r="C17" s="19" t="s">
        <v>17</v>
      </c>
      <c r="D17" s="19" t="s">
        <v>17</v>
      </c>
      <c r="E17" s="19" t="s">
        <v>17</v>
      </c>
      <c r="F17" s="19" t="s">
        <v>17</v>
      </c>
      <c r="G17" s="19" t="s">
        <v>18</v>
      </c>
      <c r="H17" s="20" t="s">
        <v>15</v>
      </c>
      <c r="I17" s="11" t="s">
        <v>19</v>
      </c>
      <c r="J17" s="21">
        <f>J18+J23+J29+J32</f>
        <v>0</v>
      </c>
      <c r="K17" s="21">
        <f>K18+K23+K29+K32</f>
        <v>0</v>
      </c>
    </row>
    <row r="18" spans="1:11" ht="14.25">
      <c r="A18" s="22" t="s">
        <v>15</v>
      </c>
      <c r="B18" s="22" t="s">
        <v>16</v>
      </c>
      <c r="C18" s="22" t="s">
        <v>20</v>
      </c>
      <c r="D18" s="22" t="s">
        <v>17</v>
      </c>
      <c r="E18" s="22" t="s">
        <v>17</v>
      </c>
      <c r="F18" s="22" t="s">
        <v>17</v>
      </c>
      <c r="G18" s="22" t="s">
        <v>18</v>
      </c>
      <c r="H18" s="23" t="s">
        <v>15</v>
      </c>
      <c r="I18" s="11" t="s">
        <v>21</v>
      </c>
      <c r="J18" s="12">
        <f>J19+J21</f>
        <v>0</v>
      </c>
      <c r="K18" s="12">
        <f>K19+K21</f>
        <v>0</v>
      </c>
    </row>
    <row r="19" spans="1:11" ht="30">
      <c r="A19" s="24" t="s">
        <v>15</v>
      </c>
      <c r="B19" s="24" t="s">
        <v>16</v>
      </c>
      <c r="C19" s="24" t="s">
        <v>20</v>
      </c>
      <c r="D19" s="24" t="s">
        <v>17</v>
      </c>
      <c r="E19" s="24" t="s">
        <v>17</v>
      </c>
      <c r="F19" s="24" t="s">
        <v>17</v>
      </c>
      <c r="G19" s="24" t="s">
        <v>18</v>
      </c>
      <c r="H19" s="25" t="s">
        <v>22</v>
      </c>
      <c r="I19" s="26" t="s">
        <v>23</v>
      </c>
      <c r="J19" s="27">
        <f>J20</f>
        <v>0</v>
      </c>
      <c r="K19" s="27">
        <f>K20</f>
        <v>200860</v>
      </c>
    </row>
    <row r="20" spans="1:11" ht="30">
      <c r="A20" s="24" t="s">
        <v>15</v>
      </c>
      <c r="B20" s="24" t="s">
        <v>16</v>
      </c>
      <c r="C20" s="24" t="s">
        <v>20</v>
      </c>
      <c r="D20" s="24" t="s">
        <v>17</v>
      </c>
      <c r="E20" s="24" t="s">
        <v>17</v>
      </c>
      <c r="F20" s="24" t="s">
        <v>42</v>
      </c>
      <c r="G20" s="24" t="s">
        <v>18</v>
      </c>
      <c r="H20" s="25" t="s">
        <v>25</v>
      </c>
      <c r="I20" s="26" t="s">
        <v>60</v>
      </c>
      <c r="J20" s="28"/>
      <c r="K20" s="28">
        <v>200860</v>
      </c>
    </row>
    <row r="21" spans="1:11" ht="30">
      <c r="A21" s="24" t="s">
        <v>15</v>
      </c>
      <c r="B21" s="24" t="s">
        <v>16</v>
      </c>
      <c r="C21" s="24" t="s">
        <v>20</v>
      </c>
      <c r="D21" s="24" t="s">
        <v>17</v>
      </c>
      <c r="E21" s="24" t="s">
        <v>17</v>
      </c>
      <c r="F21" s="24" t="s">
        <v>17</v>
      </c>
      <c r="G21" s="24" t="s">
        <v>18</v>
      </c>
      <c r="H21" s="25" t="s">
        <v>26</v>
      </c>
      <c r="I21" s="26" t="s">
        <v>27</v>
      </c>
      <c r="J21" s="28">
        <f>J22</f>
        <v>0</v>
      </c>
      <c r="K21" s="28">
        <f>K22</f>
        <v>-200860</v>
      </c>
    </row>
    <row r="22" spans="1:11" ht="30">
      <c r="A22" s="24" t="s">
        <v>15</v>
      </c>
      <c r="B22" s="24" t="s">
        <v>16</v>
      </c>
      <c r="C22" s="24" t="s">
        <v>20</v>
      </c>
      <c r="D22" s="24" t="s">
        <v>17</v>
      </c>
      <c r="E22" s="24" t="s">
        <v>17</v>
      </c>
      <c r="F22" s="24" t="s">
        <v>42</v>
      </c>
      <c r="G22" s="24" t="s">
        <v>18</v>
      </c>
      <c r="H22" s="25" t="s">
        <v>28</v>
      </c>
      <c r="I22" s="26" t="s">
        <v>61</v>
      </c>
      <c r="J22" s="28"/>
      <c r="K22" s="28">
        <v>-200860</v>
      </c>
    </row>
    <row r="23" spans="1:11" ht="28.5">
      <c r="A23" s="22" t="s">
        <v>15</v>
      </c>
      <c r="B23" s="22" t="s">
        <v>16</v>
      </c>
      <c r="C23" s="22" t="s">
        <v>29</v>
      </c>
      <c r="D23" s="22" t="s">
        <v>17</v>
      </c>
      <c r="E23" s="22" t="s">
        <v>17</v>
      </c>
      <c r="F23" s="22" t="s">
        <v>17</v>
      </c>
      <c r="G23" s="22" t="s">
        <v>18</v>
      </c>
      <c r="H23" s="23" t="s">
        <v>15</v>
      </c>
      <c r="I23" s="11" t="s">
        <v>30</v>
      </c>
      <c r="J23" s="29">
        <f>J25-J27</f>
        <v>0</v>
      </c>
      <c r="K23" s="29">
        <f>K25-K27</f>
        <v>0</v>
      </c>
    </row>
    <row r="24" spans="1:11" ht="28.5">
      <c r="A24" s="22" t="s">
        <v>15</v>
      </c>
      <c r="B24" s="22" t="s">
        <v>16</v>
      </c>
      <c r="C24" s="22" t="s">
        <v>29</v>
      </c>
      <c r="D24" s="22" t="s">
        <v>16</v>
      </c>
      <c r="E24" s="22" t="s">
        <v>17</v>
      </c>
      <c r="F24" s="22" t="s">
        <v>17</v>
      </c>
      <c r="G24" s="22" t="s">
        <v>18</v>
      </c>
      <c r="H24" s="23" t="s">
        <v>15</v>
      </c>
      <c r="I24" s="11" t="s">
        <v>31</v>
      </c>
      <c r="J24" s="29">
        <f>J25-J27</f>
        <v>0</v>
      </c>
      <c r="K24" s="29">
        <f>K25-K27</f>
        <v>0</v>
      </c>
    </row>
    <row r="25" spans="1:11" ht="30">
      <c r="A25" s="24" t="s">
        <v>15</v>
      </c>
      <c r="B25" s="24" t="s">
        <v>16</v>
      </c>
      <c r="C25" s="24" t="s">
        <v>29</v>
      </c>
      <c r="D25" s="24" t="s">
        <v>16</v>
      </c>
      <c r="E25" s="24" t="s">
        <v>17</v>
      </c>
      <c r="F25" s="24" t="s">
        <v>17</v>
      </c>
      <c r="G25" s="24" t="s">
        <v>18</v>
      </c>
      <c r="H25" s="25" t="s">
        <v>22</v>
      </c>
      <c r="I25" s="26" t="s">
        <v>32</v>
      </c>
      <c r="J25" s="28">
        <v>0</v>
      </c>
      <c r="K25" s="28">
        <v>0</v>
      </c>
    </row>
    <row r="26" spans="1:11" ht="27.75" customHeight="1">
      <c r="A26" s="24" t="s">
        <v>15</v>
      </c>
      <c r="B26" s="24" t="s">
        <v>16</v>
      </c>
      <c r="C26" s="24" t="s">
        <v>29</v>
      </c>
      <c r="D26" s="24" t="s">
        <v>16</v>
      </c>
      <c r="E26" s="24" t="s">
        <v>17</v>
      </c>
      <c r="F26" s="24" t="s">
        <v>42</v>
      </c>
      <c r="G26" s="24" t="s">
        <v>18</v>
      </c>
      <c r="H26" s="25" t="s">
        <v>25</v>
      </c>
      <c r="I26" s="26" t="s">
        <v>69</v>
      </c>
      <c r="J26" s="28">
        <f>'[1]7_Прогр  заим'!C12</f>
        <v>0</v>
      </c>
      <c r="K26" s="28">
        <f>'[1]7_Прогр  заим'!J12</f>
        <v>0</v>
      </c>
    </row>
    <row r="27" spans="1:11" ht="45">
      <c r="A27" s="24" t="s">
        <v>15</v>
      </c>
      <c r="B27" s="24" t="s">
        <v>16</v>
      </c>
      <c r="C27" s="24" t="s">
        <v>29</v>
      </c>
      <c r="D27" s="24" t="s">
        <v>16</v>
      </c>
      <c r="E27" s="24" t="s">
        <v>17</v>
      </c>
      <c r="F27" s="24" t="s">
        <v>17</v>
      </c>
      <c r="G27" s="24" t="s">
        <v>18</v>
      </c>
      <c r="H27" s="25" t="s">
        <v>26</v>
      </c>
      <c r="I27" s="26" t="s">
        <v>33</v>
      </c>
      <c r="J27" s="28">
        <v>0</v>
      </c>
      <c r="K27" s="28">
        <v>0</v>
      </c>
    </row>
    <row r="28" spans="1:11" ht="45">
      <c r="A28" s="24" t="s">
        <v>15</v>
      </c>
      <c r="B28" s="24" t="s">
        <v>16</v>
      </c>
      <c r="C28" s="24" t="s">
        <v>29</v>
      </c>
      <c r="D28" s="24" t="s">
        <v>16</v>
      </c>
      <c r="E28" s="24" t="s">
        <v>17</v>
      </c>
      <c r="F28" s="24" t="s">
        <v>42</v>
      </c>
      <c r="G28" s="24" t="s">
        <v>18</v>
      </c>
      <c r="H28" s="25" t="s">
        <v>28</v>
      </c>
      <c r="I28" s="26" t="s">
        <v>65</v>
      </c>
      <c r="J28" s="28">
        <f>'[1]7_Прогр  заим'!C19</f>
        <v>0</v>
      </c>
      <c r="K28" s="28">
        <f>'[1]7_Прогр  заим'!J19</f>
        <v>0</v>
      </c>
    </row>
    <row r="29" spans="1:11" ht="14.25">
      <c r="A29" s="22" t="s">
        <v>15</v>
      </c>
      <c r="B29" s="22" t="s">
        <v>16</v>
      </c>
      <c r="C29" s="22" t="s">
        <v>24</v>
      </c>
      <c r="D29" s="22" t="s">
        <v>17</v>
      </c>
      <c r="E29" s="22" t="s">
        <v>17</v>
      </c>
      <c r="F29" s="22" t="s">
        <v>17</v>
      </c>
      <c r="G29" s="22" t="s">
        <v>18</v>
      </c>
      <c r="H29" s="23" t="s">
        <v>15</v>
      </c>
      <c r="I29" s="11" t="s">
        <v>34</v>
      </c>
      <c r="J29" s="29">
        <f>J31+J30</f>
        <v>0</v>
      </c>
      <c r="K29" s="29">
        <f>K31+K30</f>
        <v>0</v>
      </c>
    </row>
    <row r="30" spans="1:11" ht="33.6" customHeight="1">
      <c r="A30" s="24" t="s">
        <v>15</v>
      </c>
      <c r="B30" s="24" t="s">
        <v>16</v>
      </c>
      <c r="C30" s="24" t="s">
        <v>24</v>
      </c>
      <c r="D30" s="24" t="s">
        <v>20</v>
      </c>
      <c r="E30" s="24" t="s">
        <v>16</v>
      </c>
      <c r="F30" s="24" t="s">
        <v>42</v>
      </c>
      <c r="G30" s="24" t="s">
        <v>18</v>
      </c>
      <c r="H30" s="25" t="s">
        <v>35</v>
      </c>
      <c r="I30" s="26" t="s">
        <v>57</v>
      </c>
      <c r="J30" s="27">
        <f>-1867938</f>
        <v>-1867938</v>
      </c>
      <c r="K30" s="27">
        <f>-1922974-K20</f>
        <v>-2123834</v>
      </c>
    </row>
    <row r="31" spans="1:11" ht="18" customHeight="1">
      <c r="A31" s="24" t="s">
        <v>15</v>
      </c>
      <c r="B31" s="24" t="s">
        <v>16</v>
      </c>
      <c r="C31" s="24" t="s">
        <v>24</v>
      </c>
      <c r="D31" s="24" t="s">
        <v>20</v>
      </c>
      <c r="E31" s="24" t="s">
        <v>16</v>
      </c>
      <c r="F31" s="24" t="s">
        <v>42</v>
      </c>
      <c r="G31" s="24" t="s">
        <v>18</v>
      </c>
      <c r="H31" s="25" t="s">
        <v>36</v>
      </c>
      <c r="I31" s="26" t="s">
        <v>58</v>
      </c>
      <c r="J31" s="27">
        <f>1867938</f>
        <v>1867938</v>
      </c>
      <c r="K31" s="27">
        <f>1922974+200860</f>
        <v>2123834</v>
      </c>
    </row>
    <row r="32" spans="1:11" ht="28.5">
      <c r="A32" s="22" t="s">
        <v>15</v>
      </c>
      <c r="B32" s="22" t="s">
        <v>16</v>
      </c>
      <c r="C32" s="22" t="s">
        <v>37</v>
      </c>
      <c r="D32" s="22" t="s">
        <v>17</v>
      </c>
      <c r="E32" s="22" t="s">
        <v>17</v>
      </c>
      <c r="F32" s="22" t="s">
        <v>17</v>
      </c>
      <c r="G32" s="22" t="s">
        <v>18</v>
      </c>
      <c r="H32" s="23" t="s">
        <v>15</v>
      </c>
      <c r="I32" s="11" t="s">
        <v>38</v>
      </c>
      <c r="J32" s="30">
        <f>J33+J35+J39</f>
        <v>0</v>
      </c>
      <c r="K32" s="30">
        <f>K33+K35+K39</f>
        <v>0</v>
      </c>
    </row>
    <row r="33" spans="1:19" ht="31.5" hidden="1" customHeight="1">
      <c r="A33" s="31"/>
      <c r="B33" s="31"/>
      <c r="C33" s="31"/>
      <c r="D33" s="31"/>
      <c r="E33" s="31"/>
      <c r="F33" s="31"/>
      <c r="G33" s="31"/>
      <c r="H33" s="32" t="s">
        <v>15</v>
      </c>
      <c r="I33" s="33" t="s">
        <v>39</v>
      </c>
      <c r="J33" s="14">
        <f>J34</f>
        <v>0</v>
      </c>
      <c r="K33" s="14">
        <f>K34</f>
        <v>0</v>
      </c>
    </row>
    <row r="34" spans="1:19" ht="31.5" hidden="1" customHeight="1">
      <c r="A34" s="31"/>
      <c r="B34" s="31"/>
      <c r="C34" s="31"/>
      <c r="D34" s="31"/>
      <c r="E34" s="31"/>
      <c r="F34" s="31"/>
      <c r="G34" s="31"/>
      <c r="H34" s="34" t="s">
        <v>40</v>
      </c>
      <c r="I34" s="35" t="s">
        <v>41</v>
      </c>
      <c r="J34" s="14"/>
      <c r="K34" s="14"/>
    </row>
    <row r="35" spans="1:19" ht="15">
      <c r="A35" s="22" t="s">
        <v>15</v>
      </c>
      <c r="B35" s="22" t="s">
        <v>16</v>
      </c>
      <c r="C35" s="22" t="s">
        <v>37</v>
      </c>
      <c r="D35" s="22" t="s">
        <v>42</v>
      </c>
      <c r="E35" s="22" t="s">
        <v>17</v>
      </c>
      <c r="F35" s="22" t="s">
        <v>17</v>
      </c>
      <c r="G35" s="22" t="s">
        <v>18</v>
      </c>
      <c r="H35" s="23" t="s">
        <v>15</v>
      </c>
      <c r="I35" s="11" t="s">
        <v>43</v>
      </c>
      <c r="J35" s="30">
        <f>J37</f>
        <v>0</v>
      </c>
      <c r="K35" s="30">
        <f>K37</f>
        <v>0</v>
      </c>
      <c r="S35" s="27"/>
    </row>
    <row r="36" spans="1:19" ht="28.5">
      <c r="A36" s="22" t="s">
        <v>15</v>
      </c>
      <c r="B36" s="22" t="s">
        <v>16</v>
      </c>
      <c r="C36" s="22" t="s">
        <v>37</v>
      </c>
      <c r="D36" s="22" t="s">
        <v>42</v>
      </c>
      <c r="E36" s="22" t="s">
        <v>16</v>
      </c>
      <c r="F36" s="22" t="s">
        <v>17</v>
      </c>
      <c r="G36" s="22" t="s">
        <v>18</v>
      </c>
      <c r="H36" s="23" t="s">
        <v>15</v>
      </c>
      <c r="I36" s="11" t="s">
        <v>44</v>
      </c>
      <c r="J36" s="30">
        <f>J37</f>
        <v>0</v>
      </c>
      <c r="K36" s="30">
        <f>K37</f>
        <v>0</v>
      </c>
    </row>
    <row r="37" spans="1:19" ht="75">
      <c r="A37" s="24" t="s">
        <v>15</v>
      </c>
      <c r="B37" s="24" t="s">
        <v>16</v>
      </c>
      <c r="C37" s="24" t="s">
        <v>37</v>
      </c>
      <c r="D37" s="24" t="s">
        <v>42</v>
      </c>
      <c r="E37" s="24" t="s">
        <v>16</v>
      </c>
      <c r="F37" s="24" t="s">
        <v>17</v>
      </c>
      <c r="G37" s="24" t="s">
        <v>18</v>
      </c>
      <c r="H37" s="25" t="s">
        <v>26</v>
      </c>
      <c r="I37" s="26" t="s">
        <v>45</v>
      </c>
      <c r="J37" s="14">
        <f>J38</f>
        <v>0</v>
      </c>
      <c r="K37" s="14">
        <f>K38</f>
        <v>0</v>
      </c>
    </row>
    <row r="38" spans="1:19" ht="75">
      <c r="A38" s="24" t="s">
        <v>15</v>
      </c>
      <c r="B38" s="24" t="s">
        <v>16</v>
      </c>
      <c r="C38" s="24" t="s">
        <v>37</v>
      </c>
      <c r="D38" s="24" t="s">
        <v>42</v>
      </c>
      <c r="E38" s="24" t="s">
        <v>16</v>
      </c>
      <c r="F38" s="24" t="s">
        <v>42</v>
      </c>
      <c r="G38" s="24" t="s">
        <v>18</v>
      </c>
      <c r="H38" s="25" t="s">
        <v>28</v>
      </c>
      <c r="I38" s="26" t="s">
        <v>66</v>
      </c>
      <c r="J38" s="27"/>
      <c r="K38" s="27"/>
    </row>
    <row r="39" spans="1:19" ht="28.5">
      <c r="A39" s="24" t="s">
        <v>15</v>
      </c>
      <c r="B39" s="24" t="s">
        <v>16</v>
      </c>
      <c r="C39" s="24" t="s">
        <v>37</v>
      </c>
      <c r="D39" s="24" t="s">
        <v>24</v>
      </c>
      <c r="E39" s="24" t="s">
        <v>17</v>
      </c>
      <c r="F39" s="24" t="s">
        <v>17</v>
      </c>
      <c r="G39" s="24" t="s">
        <v>18</v>
      </c>
      <c r="H39" s="25" t="s">
        <v>15</v>
      </c>
      <c r="I39" s="11" t="s">
        <v>46</v>
      </c>
      <c r="J39" s="30">
        <f>J40-J43</f>
        <v>0</v>
      </c>
      <c r="K39" s="30">
        <f>K40-K43</f>
        <v>0</v>
      </c>
    </row>
    <row r="40" spans="1:19" ht="30">
      <c r="A40" s="24" t="s">
        <v>15</v>
      </c>
      <c r="B40" s="24" t="s">
        <v>16</v>
      </c>
      <c r="C40" s="24" t="s">
        <v>37</v>
      </c>
      <c r="D40" s="24" t="s">
        <v>24</v>
      </c>
      <c r="E40" s="24" t="s">
        <v>17</v>
      </c>
      <c r="F40" s="24" t="s">
        <v>17</v>
      </c>
      <c r="G40" s="24" t="s">
        <v>18</v>
      </c>
      <c r="H40" s="25" t="s">
        <v>47</v>
      </c>
      <c r="I40" s="26" t="s">
        <v>48</v>
      </c>
      <c r="J40" s="14">
        <f>J42</f>
        <v>0</v>
      </c>
      <c r="K40" s="14">
        <f>K42</f>
        <v>0</v>
      </c>
    </row>
    <row r="41" spans="1:19" ht="30">
      <c r="A41" s="24" t="s">
        <v>15</v>
      </c>
      <c r="B41" s="24" t="s">
        <v>16</v>
      </c>
      <c r="C41" s="24" t="s">
        <v>37</v>
      </c>
      <c r="D41" s="24" t="s">
        <v>24</v>
      </c>
      <c r="E41" s="24" t="s">
        <v>16</v>
      </c>
      <c r="F41" s="24" t="s">
        <v>17</v>
      </c>
      <c r="G41" s="24" t="s">
        <v>18</v>
      </c>
      <c r="H41" s="25" t="s">
        <v>47</v>
      </c>
      <c r="I41" s="26" t="s">
        <v>49</v>
      </c>
      <c r="J41" s="14">
        <f>J42</f>
        <v>0</v>
      </c>
      <c r="K41" s="14">
        <f>K42</f>
        <v>0</v>
      </c>
    </row>
    <row r="42" spans="1:19" ht="30">
      <c r="A42" s="36" t="s">
        <v>15</v>
      </c>
      <c r="B42" s="36" t="s">
        <v>16</v>
      </c>
      <c r="C42" s="36" t="s">
        <v>37</v>
      </c>
      <c r="D42" s="36" t="s">
        <v>24</v>
      </c>
      <c r="E42" s="36" t="s">
        <v>16</v>
      </c>
      <c r="F42" s="36" t="s">
        <v>42</v>
      </c>
      <c r="G42" s="36" t="s">
        <v>18</v>
      </c>
      <c r="H42" s="37" t="s">
        <v>50</v>
      </c>
      <c r="I42" s="26" t="s">
        <v>67</v>
      </c>
      <c r="J42" s="14"/>
      <c r="K42" s="14"/>
    </row>
    <row r="43" spans="1:19" ht="30">
      <c r="A43" s="24" t="s">
        <v>15</v>
      </c>
      <c r="B43" s="24" t="s">
        <v>16</v>
      </c>
      <c r="C43" s="24" t="s">
        <v>37</v>
      </c>
      <c r="D43" s="24" t="s">
        <v>24</v>
      </c>
      <c r="E43" s="24" t="s">
        <v>17</v>
      </c>
      <c r="F43" s="24" t="s">
        <v>17</v>
      </c>
      <c r="G43" s="24" t="s">
        <v>18</v>
      </c>
      <c r="H43" s="25" t="s">
        <v>51</v>
      </c>
      <c r="I43" s="26" t="s">
        <v>52</v>
      </c>
      <c r="J43" s="14">
        <f>J45</f>
        <v>0</v>
      </c>
      <c r="K43" s="14">
        <f>K45</f>
        <v>0</v>
      </c>
    </row>
    <row r="44" spans="1:19" ht="30">
      <c r="A44" s="24" t="s">
        <v>15</v>
      </c>
      <c r="B44" s="24" t="s">
        <v>16</v>
      </c>
      <c r="C44" s="24" t="s">
        <v>37</v>
      </c>
      <c r="D44" s="24" t="s">
        <v>24</v>
      </c>
      <c r="E44" s="24" t="s">
        <v>16</v>
      </c>
      <c r="F44" s="24" t="s">
        <v>17</v>
      </c>
      <c r="G44" s="24" t="s">
        <v>18</v>
      </c>
      <c r="H44" s="25" t="s">
        <v>51</v>
      </c>
      <c r="I44" s="26" t="s">
        <v>53</v>
      </c>
      <c r="J44" s="14">
        <f>J45</f>
        <v>0</v>
      </c>
      <c r="K44" s="14">
        <f>K45</f>
        <v>0</v>
      </c>
    </row>
    <row r="45" spans="1:19" ht="30">
      <c r="A45" s="24" t="s">
        <v>15</v>
      </c>
      <c r="B45" s="24" t="s">
        <v>16</v>
      </c>
      <c r="C45" s="24" t="s">
        <v>37</v>
      </c>
      <c r="D45" s="24" t="s">
        <v>24</v>
      </c>
      <c r="E45" s="24" t="s">
        <v>16</v>
      </c>
      <c r="F45" s="24" t="s">
        <v>42</v>
      </c>
      <c r="G45" s="24" t="s">
        <v>18</v>
      </c>
      <c r="H45" s="25" t="s">
        <v>54</v>
      </c>
      <c r="I45" s="26" t="s">
        <v>68</v>
      </c>
      <c r="J45" s="14">
        <v>0</v>
      </c>
      <c r="K45" s="14">
        <v>0</v>
      </c>
    </row>
    <row r="46" spans="1:19">
      <c r="A46" s="38"/>
      <c r="B46" s="38"/>
      <c r="C46" s="38"/>
      <c r="D46" s="38"/>
      <c r="E46" s="38"/>
      <c r="F46" s="38"/>
      <c r="G46" s="38"/>
      <c r="H46" s="39"/>
      <c r="I46" s="40"/>
      <c r="J46" s="41"/>
      <c r="K46" s="41"/>
    </row>
    <row r="47" spans="1:19">
      <c r="H47" s="42"/>
      <c r="I47" s="43"/>
      <c r="J47" s="44"/>
      <c r="K47" s="44"/>
    </row>
    <row r="48" spans="1:19">
      <c r="H48" s="45"/>
      <c r="I48" s="45"/>
      <c r="J48" s="44"/>
      <c r="K48" s="44"/>
    </row>
    <row r="49" spans="1:11" s="13" customFormat="1" ht="15.75" hidden="1" customHeight="1">
      <c r="A49" s="1"/>
      <c r="B49" s="1"/>
      <c r="C49" s="1"/>
      <c r="D49" s="1"/>
      <c r="E49" s="1"/>
      <c r="F49" s="1"/>
      <c r="G49" s="1"/>
      <c r="H49" s="46"/>
      <c r="I49" s="40"/>
      <c r="J49" s="41"/>
      <c r="K49" s="41"/>
    </row>
    <row r="50" spans="1:11" ht="15" hidden="1" customHeight="1">
      <c r="H50" s="47"/>
      <c r="I50" s="43"/>
      <c r="J50" s="44"/>
      <c r="K50" s="44"/>
    </row>
    <row r="51" spans="1:11" ht="15" hidden="1" customHeight="1">
      <c r="H51" s="47"/>
      <c r="I51" s="43"/>
      <c r="J51" s="44"/>
      <c r="K51" s="44"/>
    </row>
    <row r="52" spans="1:11" ht="15" hidden="1" customHeight="1">
      <c r="H52" s="47"/>
      <c r="I52" s="43"/>
      <c r="J52" s="44"/>
      <c r="K52" s="44"/>
    </row>
    <row r="53" spans="1:11" ht="15" hidden="1" customHeight="1">
      <c r="H53" s="47"/>
      <c r="I53" s="43"/>
      <c r="J53" s="44"/>
      <c r="K53" s="44"/>
    </row>
    <row r="54" spans="1:11" ht="15.75" hidden="1" customHeight="1">
      <c r="H54" s="47"/>
      <c r="I54" s="40"/>
      <c r="J54" s="41"/>
      <c r="K54" s="41"/>
    </row>
    <row r="55" spans="1:11" s="49" customFormat="1" ht="15.75">
      <c r="A55" s="1"/>
      <c r="B55" s="1"/>
      <c r="C55" s="1"/>
      <c r="D55" s="1"/>
      <c r="E55" s="1"/>
      <c r="F55" s="1"/>
      <c r="G55" s="1"/>
      <c r="H55" s="59"/>
      <c r="I55" s="60"/>
      <c r="J55" s="60"/>
      <c r="K55" s="48"/>
    </row>
    <row r="56" spans="1:11" s="49" customFormat="1">
      <c r="A56" s="1"/>
      <c r="B56" s="1"/>
      <c r="C56" s="1"/>
      <c r="D56" s="1"/>
      <c r="E56" s="1"/>
      <c r="F56" s="1"/>
      <c r="G56" s="1"/>
      <c r="J56" s="50"/>
      <c r="K56" s="50"/>
    </row>
    <row r="57" spans="1:11" s="49" customFormat="1">
      <c r="A57" s="1"/>
      <c r="B57" s="1"/>
      <c r="C57" s="1"/>
      <c r="D57" s="1"/>
      <c r="E57" s="1"/>
      <c r="F57" s="1"/>
      <c r="G57" s="1"/>
      <c r="J57" s="50"/>
      <c r="K57" s="50"/>
    </row>
    <row r="58" spans="1:11" s="49" customFormat="1">
      <c r="A58" s="1"/>
      <c r="B58" s="1"/>
      <c r="C58" s="1"/>
      <c r="D58" s="1"/>
      <c r="E58" s="1"/>
      <c r="F58" s="1"/>
      <c r="G58" s="1"/>
      <c r="J58" s="50"/>
      <c r="K58" s="50"/>
    </row>
    <row r="59" spans="1:11" s="49" customFormat="1">
      <c r="A59" s="1"/>
      <c r="B59" s="1"/>
      <c r="C59" s="1"/>
      <c r="D59" s="1"/>
      <c r="E59" s="1"/>
      <c r="F59" s="1"/>
      <c r="G59" s="1"/>
      <c r="J59" s="50"/>
      <c r="K59" s="50"/>
    </row>
    <row r="60" spans="1:11" s="49" customFormat="1">
      <c r="A60" s="1"/>
      <c r="B60" s="1"/>
      <c r="C60" s="1"/>
      <c r="D60" s="1"/>
      <c r="E60" s="1"/>
      <c r="F60" s="1"/>
      <c r="G60" s="1"/>
      <c r="J60" s="50"/>
      <c r="K60" s="50"/>
    </row>
    <row r="61" spans="1:11" s="49" customFormat="1">
      <c r="A61" s="1"/>
      <c r="B61" s="1"/>
      <c r="C61" s="1"/>
      <c r="D61" s="1"/>
      <c r="E61" s="1"/>
      <c r="F61" s="1"/>
      <c r="G61" s="1"/>
      <c r="J61" s="50"/>
      <c r="K61" s="50"/>
    </row>
    <row r="62" spans="1:11" s="49" customFormat="1">
      <c r="A62" s="1"/>
      <c r="B62" s="1"/>
      <c r="C62" s="1"/>
      <c r="D62" s="1"/>
      <c r="E62" s="1"/>
      <c r="F62" s="1"/>
      <c r="G62" s="1"/>
      <c r="J62" s="50"/>
      <c r="K62" s="50"/>
    </row>
    <row r="63" spans="1:11" s="49" customFormat="1">
      <c r="A63" s="1"/>
      <c r="B63" s="1"/>
      <c r="C63" s="1"/>
      <c r="D63" s="1"/>
      <c r="E63" s="1"/>
      <c r="F63" s="1"/>
      <c r="G63" s="1"/>
      <c r="J63" s="50"/>
      <c r="K63" s="50"/>
    </row>
    <row r="64" spans="1:11" s="49" customFormat="1">
      <c r="A64" s="1"/>
      <c r="B64" s="1"/>
      <c r="C64" s="1"/>
      <c r="D64" s="1"/>
      <c r="E64" s="1"/>
      <c r="F64" s="1"/>
      <c r="G64" s="1"/>
      <c r="J64" s="50"/>
      <c r="K64" s="50"/>
    </row>
    <row r="65" spans="1:11" s="49" customFormat="1">
      <c r="A65" s="1"/>
      <c r="B65" s="1"/>
      <c r="C65" s="1"/>
      <c r="D65" s="1"/>
      <c r="E65" s="1"/>
      <c r="F65" s="1"/>
      <c r="G65" s="1"/>
      <c r="J65" s="50"/>
      <c r="K65" s="50"/>
    </row>
    <row r="66" spans="1:11" s="49" customFormat="1">
      <c r="A66" s="1"/>
      <c r="B66" s="1"/>
      <c r="C66" s="1"/>
      <c r="D66" s="1"/>
      <c r="E66" s="1"/>
      <c r="F66" s="1"/>
      <c r="G66" s="1"/>
      <c r="J66" s="50"/>
      <c r="K66" s="50"/>
    </row>
    <row r="67" spans="1:11" s="49" customFormat="1">
      <c r="A67" s="1"/>
      <c r="B67" s="1"/>
      <c r="C67" s="1"/>
      <c r="D67" s="1"/>
      <c r="E67" s="1"/>
      <c r="F67" s="1"/>
      <c r="G67" s="1"/>
      <c r="J67" s="50"/>
      <c r="K67" s="50"/>
    </row>
    <row r="68" spans="1:11" s="49" customFormat="1">
      <c r="A68" s="1"/>
      <c r="B68" s="1"/>
      <c r="C68" s="1"/>
      <c r="D68" s="1"/>
      <c r="E68" s="1"/>
      <c r="F68" s="1"/>
      <c r="G68" s="1"/>
      <c r="J68" s="50"/>
      <c r="K68" s="50"/>
    </row>
    <row r="69" spans="1:11" s="49" customFormat="1">
      <c r="A69" s="1"/>
      <c r="B69" s="1"/>
      <c r="C69" s="1"/>
      <c r="D69" s="1"/>
      <c r="E69" s="1"/>
      <c r="F69" s="1"/>
      <c r="G69" s="1"/>
      <c r="J69" s="50"/>
      <c r="K69" s="50"/>
    </row>
    <row r="70" spans="1:11" s="49" customFormat="1">
      <c r="A70" s="1"/>
      <c r="B70" s="1"/>
      <c r="C70" s="1"/>
      <c r="D70" s="1"/>
      <c r="E70" s="1"/>
      <c r="F70" s="1"/>
      <c r="G70" s="1"/>
      <c r="I70" s="51"/>
      <c r="J70" s="50"/>
      <c r="K70" s="50"/>
    </row>
    <row r="71" spans="1:11" s="49" customFormat="1">
      <c r="A71" s="1"/>
      <c r="B71" s="1"/>
      <c r="C71" s="1"/>
      <c r="D71" s="1"/>
      <c r="E71" s="1"/>
      <c r="F71" s="1"/>
      <c r="G71" s="1"/>
      <c r="J71" s="50"/>
      <c r="K71" s="50"/>
    </row>
    <row r="72" spans="1:11" s="49" customFormat="1">
      <c r="A72" s="1"/>
      <c r="B72" s="1"/>
      <c r="C72" s="1"/>
      <c r="D72" s="1"/>
      <c r="E72" s="1"/>
      <c r="F72" s="1"/>
      <c r="G72" s="1"/>
      <c r="J72" s="50"/>
      <c r="K72" s="50"/>
    </row>
    <row r="73" spans="1:11" s="49" customFormat="1">
      <c r="A73" s="1"/>
      <c r="B73" s="1"/>
      <c r="C73" s="1"/>
      <c r="D73" s="1"/>
      <c r="E73" s="1"/>
      <c r="F73" s="1"/>
      <c r="G73" s="1"/>
      <c r="J73" s="50"/>
      <c r="K73" s="50"/>
    </row>
    <row r="74" spans="1:11" s="49" customFormat="1">
      <c r="A74" s="1"/>
      <c r="B74" s="1"/>
      <c r="C74" s="1"/>
      <c r="D74" s="1"/>
      <c r="E74" s="1"/>
      <c r="F74" s="1"/>
      <c r="G74" s="1"/>
      <c r="J74" s="50"/>
      <c r="K74" s="50"/>
    </row>
    <row r="75" spans="1:11" s="49" customFormat="1">
      <c r="A75" s="1"/>
      <c r="B75" s="1"/>
      <c r="C75" s="1"/>
      <c r="D75" s="1"/>
      <c r="E75" s="1"/>
      <c r="F75" s="1"/>
      <c r="G75" s="1"/>
      <c r="J75" s="50"/>
      <c r="K75" s="50"/>
    </row>
    <row r="76" spans="1:11" s="49" customFormat="1">
      <c r="A76" s="1"/>
      <c r="B76" s="1"/>
      <c r="C76" s="1"/>
      <c r="D76" s="1"/>
      <c r="E76" s="1"/>
      <c r="F76" s="1"/>
      <c r="G76" s="1"/>
      <c r="J76" s="50"/>
      <c r="K76" s="50"/>
    </row>
    <row r="77" spans="1:11" s="49" customFormat="1">
      <c r="A77" s="1"/>
      <c r="B77" s="1"/>
      <c r="C77" s="1"/>
      <c r="D77" s="1"/>
      <c r="E77" s="1"/>
      <c r="F77" s="1"/>
      <c r="G77" s="1"/>
      <c r="J77" s="50"/>
      <c r="K77" s="50"/>
    </row>
    <row r="78" spans="1:11" s="49" customFormat="1">
      <c r="A78" s="1"/>
      <c r="B78" s="1"/>
      <c r="C78" s="1"/>
      <c r="D78" s="1"/>
      <c r="E78" s="1"/>
      <c r="F78" s="1"/>
      <c r="G78" s="1"/>
      <c r="J78" s="50"/>
      <c r="K78" s="50"/>
    </row>
    <row r="79" spans="1:11" s="49" customFormat="1">
      <c r="A79" s="1"/>
      <c r="B79" s="1"/>
      <c r="C79" s="1"/>
      <c r="D79" s="1"/>
      <c r="E79" s="1"/>
      <c r="F79" s="1"/>
      <c r="G79" s="1"/>
      <c r="J79" s="50"/>
      <c r="K79" s="50"/>
    </row>
    <row r="80" spans="1:11" s="49" customFormat="1">
      <c r="A80" s="1"/>
      <c r="B80" s="1"/>
      <c r="C80" s="1"/>
      <c r="D80" s="1"/>
      <c r="E80" s="1"/>
      <c r="F80" s="1"/>
      <c r="G80" s="1"/>
      <c r="J80" s="50"/>
      <c r="K80" s="50"/>
    </row>
    <row r="81" spans="1:11" s="49" customFormat="1">
      <c r="A81" s="1"/>
      <c r="B81" s="1"/>
      <c r="C81" s="1"/>
      <c r="D81" s="1"/>
      <c r="E81" s="1"/>
      <c r="F81" s="1"/>
      <c r="G81" s="1"/>
      <c r="J81" s="50"/>
      <c r="K81" s="50"/>
    </row>
    <row r="82" spans="1:11" s="49" customFormat="1">
      <c r="A82" s="1"/>
      <c r="B82" s="1"/>
      <c r="C82" s="1"/>
      <c r="D82" s="1"/>
      <c r="E82" s="1"/>
      <c r="F82" s="1"/>
      <c r="G82" s="1"/>
      <c r="J82" s="50"/>
      <c r="K82" s="50"/>
    </row>
    <row r="83" spans="1:11" s="49" customFormat="1">
      <c r="A83" s="1"/>
      <c r="B83" s="1"/>
      <c r="C83" s="1"/>
      <c r="D83" s="1"/>
      <c r="E83" s="1"/>
      <c r="F83" s="1"/>
      <c r="G83" s="1"/>
      <c r="J83" s="50"/>
      <c r="K83" s="50"/>
    </row>
    <row r="84" spans="1:11" s="49" customFormat="1">
      <c r="A84" s="1"/>
      <c r="B84" s="1"/>
      <c r="C84" s="1"/>
      <c r="D84" s="1"/>
      <c r="E84" s="1"/>
      <c r="F84" s="1"/>
      <c r="G84" s="1"/>
      <c r="J84" s="50"/>
      <c r="K84" s="50"/>
    </row>
    <row r="85" spans="1:11" s="49" customFormat="1">
      <c r="A85" s="1"/>
      <c r="B85" s="1"/>
      <c r="C85" s="1"/>
      <c r="D85" s="1"/>
      <c r="E85" s="1"/>
      <c r="F85" s="1"/>
      <c r="G85" s="1"/>
      <c r="J85" s="50"/>
      <c r="K85" s="50"/>
    </row>
    <row r="86" spans="1:11" s="49" customFormat="1">
      <c r="A86" s="1"/>
      <c r="B86" s="1"/>
      <c r="C86" s="1"/>
      <c r="D86" s="1"/>
      <c r="E86" s="1"/>
      <c r="F86" s="1"/>
      <c r="G86" s="1"/>
      <c r="J86" s="50"/>
      <c r="K86" s="50"/>
    </row>
    <row r="87" spans="1:11" s="49" customFormat="1">
      <c r="A87" s="1"/>
      <c r="B87" s="1"/>
      <c r="C87" s="1"/>
      <c r="D87" s="1"/>
      <c r="E87" s="1"/>
      <c r="F87" s="1"/>
      <c r="G87" s="1"/>
      <c r="J87" s="50"/>
      <c r="K87" s="50"/>
    </row>
    <row r="88" spans="1:11" s="49" customFormat="1">
      <c r="A88" s="1"/>
      <c r="B88" s="1"/>
      <c r="C88" s="1"/>
      <c r="D88" s="1"/>
      <c r="E88" s="1"/>
      <c r="F88" s="1"/>
      <c r="G88" s="1"/>
      <c r="J88" s="50"/>
      <c r="K88" s="50"/>
    </row>
    <row r="89" spans="1:11" s="49" customFormat="1">
      <c r="A89" s="1"/>
      <c r="B89" s="1"/>
      <c r="C89" s="1"/>
      <c r="D89" s="1"/>
      <c r="E89" s="1"/>
      <c r="F89" s="1"/>
      <c r="G89" s="1"/>
      <c r="J89" s="50"/>
      <c r="K89" s="50"/>
    </row>
    <row r="90" spans="1:11" s="49" customFormat="1">
      <c r="A90" s="1"/>
      <c r="B90" s="1"/>
      <c r="C90" s="1"/>
      <c r="D90" s="1"/>
      <c r="E90" s="1"/>
      <c r="F90" s="1"/>
      <c r="G90" s="1"/>
      <c r="J90" s="50"/>
      <c r="K90" s="50"/>
    </row>
    <row r="91" spans="1:11" s="49" customFormat="1">
      <c r="A91" s="1"/>
      <c r="B91" s="1"/>
      <c r="C91" s="1"/>
      <c r="D91" s="1"/>
      <c r="E91" s="1"/>
      <c r="F91" s="1"/>
      <c r="G91" s="1"/>
      <c r="J91" s="50"/>
      <c r="K91" s="50"/>
    </row>
    <row r="92" spans="1:11" s="49" customFormat="1">
      <c r="A92" s="1"/>
      <c r="B92" s="1"/>
      <c r="C92" s="1"/>
      <c r="D92" s="1"/>
      <c r="E92" s="1"/>
      <c r="F92" s="1"/>
      <c r="G92" s="1"/>
      <c r="J92" s="50"/>
      <c r="K92" s="50"/>
    </row>
  </sheetData>
  <mergeCells count="20">
    <mergeCell ref="H13:H14"/>
    <mergeCell ref="H55:J55"/>
    <mergeCell ref="B12:H12"/>
    <mergeCell ref="I12:I14"/>
    <mergeCell ref="J12:K13"/>
    <mergeCell ref="F13:F14"/>
    <mergeCell ref="G13:G14"/>
    <mergeCell ref="A13:A14"/>
    <mergeCell ref="B13:B14"/>
    <mergeCell ref="C13:C14"/>
    <mergeCell ref="D13:D14"/>
    <mergeCell ref="E13:E14"/>
    <mergeCell ref="A11:F11"/>
    <mergeCell ref="J1:K1"/>
    <mergeCell ref="J2:K2"/>
    <mergeCell ref="J3:K3"/>
    <mergeCell ref="J4:K4"/>
    <mergeCell ref="J5:K5"/>
    <mergeCell ref="J6:K6"/>
    <mergeCell ref="A9:K9"/>
  </mergeCells>
  <pageMargins left="0.62992125984251968" right="0.31496062992125984" top="0.23622047244094491" bottom="0.27559055118110237" header="0.15748031496062992" footer="0.23622047244094491"/>
  <pageSetup paperSize="9" scale="57" orientation="portrait" blackAndWhite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16_источн   2019-2020</vt:lpstr>
      <vt:lpstr>'16_источн   2019-2020'!Заголовки_для_печати</vt:lpstr>
      <vt:lpstr>'16_источн   2019-2020'!Область_печати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 АВ</dc:creator>
  <cp:lastModifiedBy>Лукина ЕМ</cp:lastModifiedBy>
  <dcterms:created xsi:type="dcterms:W3CDTF">2017-11-15T18:31:15Z</dcterms:created>
  <dcterms:modified xsi:type="dcterms:W3CDTF">2017-11-17T11:36:03Z</dcterms:modified>
</cp:coreProperties>
</file>