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Мун.программы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/>
  <c r="H27"/>
  <c r="G27"/>
  <c r="E27"/>
  <c r="D2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9"/>
  <c r="B7"/>
  <c r="C7" l="1"/>
  <c r="D7" s="1"/>
  <c r="E7" s="1"/>
  <c r="F7" s="1"/>
  <c r="G7" s="1"/>
  <c r="H7" s="1"/>
  <c r="I7" s="1"/>
</calcChain>
</file>

<file path=xl/sharedStrings.xml><?xml version="1.0" encoding="utf-8"?>
<sst xmlns="http://schemas.openxmlformats.org/spreadsheetml/2006/main" count="51" uniqueCount="51">
  <si>
    <t>Сведения о расходах бюджета Рузского городского округа по муниципальным программам на очередной финансовый год и плановый период в сравнении с ожидаемым исполнением за текущий 2018 год</t>
  </si>
  <si>
    <t>Ед.изм.: тыс. рублей</t>
  </si>
  <si>
    <t>Наименование муниципальной программы</t>
  </si>
  <si>
    <t>КЦСР</t>
  </si>
  <si>
    <t>Утверждено Решением о бюджете на 2018 год (на 15.11.2018 г.)</t>
  </si>
  <si>
    <t>Ожидаемое исполнение за 2018 год</t>
  </si>
  <si>
    <t>% исполнения</t>
  </si>
  <si>
    <t>План на 2019 год</t>
  </si>
  <si>
    <t>Плановый период</t>
  </si>
  <si>
    <t>2020 год</t>
  </si>
  <si>
    <t>2021 год</t>
  </si>
  <si>
    <t>"Развитие образования и воспитание в Рузском городском округе"</t>
  </si>
  <si>
    <t>01 0 00 00000</t>
  </si>
  <si>
    <t>№ п/п</t>
  </si>
  <si>
    <t>ИТОГО по муниципальным программам: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</si>
  <si>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</si>
  <si>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</si>
  <si>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</si>
  <si>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</si>
  <si>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</si>
  <si>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</si>
  <si>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</si>
  <si>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</si>
  <si>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"Развитие физической культуры и спорта, формирование здорового образа жизни населения в Рузском городском округе"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</si>
  <si>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</si>
  <si>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</si>
  <si>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</si>
  <si>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</si>
  <si>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</si>
  <si>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</si>
  <si>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</si>
  <si>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16 0 00 00000</t>
  </si>
  <si>
    <t>18 0 00 00000</t>
  </si>
  <si>
    <t>19 0 00 00000</t>
  </si>
  <si>
    <t>"Социальная поддержка граждан Рузского городского округа"</t>
  </si>
  <si>
    <t>"Развитие сельского хозяйства Рузского городского округа"</t>
  </si>
  <si>
    <t>"Безопасность Рузского городского округа"</t>
  </si>
  <si>
    <t>"Жилище"</t>
  </si>
  <si>
    <t>"Развитие транспортной системы Рузского городского округа"</t>
  </si>
  <si>
    <t>"Формирование современной городской среды"</t>
  </si>
  <si>
    <t>"Муниципальное управление"</t>
  </si>
  <si>
    <t>"Охрана окружающей среды в Рузском городском округе"</t>
  </si>
  <si>
    <t>"Развитие системы информирования населения о деятельности органов местного самоуправления Рузского городского округа"</t>
  </si>
  <si>
    <t>"Управление имуществом и земельными ресурсами Рузского городского округа"</t>
  </si>
  <si>
    <t>"Развитие институтов гражданского общества и реализации молодежной политики в Рузском городском округе"</t>
  </si>
  <si>
    <t>"Борьба с борщевиком Сосновского"</t>
  </si>
  <si>
    <t>"Цифровой округ"</t>
  </si>
  <si>
    <t>"Развитие культуры Рузского городского округа"</t>
  </si>
  <si>
    <t>"Предпринимательство Рузского городского округа"</t>
  </si>
  <si>
    <t>"Развитие инженерно-коммунальной инфраструктуры и энергосбережения Рузского городского округа"</t>
  </si>
  <si>
    <t>"Газификация населенных пунктов Рузского городского округа"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</si>
</sst>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4" fontId="1" fillId="5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workbookViewId="0">
      <selection activeCell="B1" sqref="B1:I2"/>
    </sheetView>
  </sheetViews>
  <sheetFormatPr defaultRowHeight="15"/>
  <cols>
    <col min="1" max="1" width="9.140625" style="20"/>
    <col min="2" max="2" width="46.5703125" style="5" customWidth="1"/>
    <col min="3" max="3" width="15.85546875" style="1" customWidth="1"/>
    <col min="4" max="4" width="22.5703125" style="1" customWidth="1"/>
    <col min="5" max="5" width="14.85546875" style="1" customWidth="1"/>
    <col min="6" max="6" width="13.85546875" style="1" customWidth="1"/>
    <col min="7" max="7" width="11.85546875" style="1" bestFit="1" customWidth="1"/>
    <col min="8" max="8" width="12.28515625" style="1" customWidth="1"/>
    <col min="9" max="9" width="11.7109375" style="1" customWidth="1"/>
    <col min="10" max="16384" width="9.140625" style="1"/>
  </cols>
  <sheetData>
    <row r="1" spans="1:9">
      <c r="B1" s="16" t="s">
        <v>0</v>
      </c>
      <c r="C1" s="16"/>
      <c r="D1" s="16"/>
      <c r="E1" s="16"/>
      <c r="F1" s="16"/>
      <c r="G1" s="16"/>
      <c r="H1" s="16"/>
      <c r="I1" s="16"/>
    </row>
    <row r="2" spans="1:9" ht="38.25" customHeight="1">
      <c r="B2" s="17"/>
      <c r="C2" s="17"/>
      <c r="D2" s="17"/>
      <c r="E2" s="17"/>
      <c r="F2" s="17"/>
      <c r="G2" s="17"/>
      <c r="H2" s="17"/>
      <c r="I2" s="17"/>
    </row>
    <row r="4" spans="1:9">
      <c r="B4" s="5" t="s">
        <v>1</v>
      </c>
    </row>
    <row r="5" spans="1:9" s="2" customFormat="1" ht="60" customHeight="1">
      <c r="A5" s="12" t="s">
        <v>13</v>
      </c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8" t="s">
        <v>8</v>
      </c>
      <c r="I5" s="19"/>
    </row>
    <row r="6" spans="1:9">
      <c r="A6" s="13"/>
      <c r="B6" s="13"/>
      <c r="C6" s="13"/>
      <c r="D6" s="13"/>
      <c r="E6" s="13"/>
      <c r="F6" s="13"/>
      <c r="G6" s="13"/>
      <c r="H6" s="3" t="s">
        <v>9</v>
      </c>
      <c r="I6" s="3" t="s">
        <v>10</v>
      </c>
    </row>
    <row r="7" spans="1:9">
      <c r="A7" s="21">
        <v>1</v>
      </c>
      <c r="B7" s="6">
        <f>A7+1</f>
        <v>2</v>
      </c>
      <c r="C7" s="4">
        <f>B7+1</f>
        <v>3</v>
      </c>
      <c r="D7" s="4">
        <f t="shared" ref="D7:I7" si="0">C7+1</f>
        <v>4</v>
      </c>
      <c r="E7" s="4">
        <f t="shared" si="0"/>
        <v>5</v>
      </c>
      <c r="F7" s="4">
        <f t="shared" si="0"/>
        <v>6</v>
      </c>
      <c r="G7" s="4">
        <f t="shared" si="0"/>
        <v>7</v>
      </c>
      <c r="H7" s="4">
        <f t="shared" si="0"/>
        <v>8</v>
      </c>
      <c r="I7" s="4">
        <f t="shared" si="0"/>
        <v>9</v>
      </c>
    </row>
    <row r="8" spans="1:9" ht="30">
      <c r="A8" s="22">
        <v>1</v>
      </c>
      <c r="B8" s="7" t="s">
        <v>11</v>
      </c>
      <c r="C8" s="8" t="s">
        <v>12</v>
      </c>
      <c r="D8" s="10">
        <v>458775.7</v>
      </c>
      <c r="E8" s="10">
        <v>443014.8</v>
      </c>
      <c r="F8" s="10">
        <f>E8/D8*100</f>
        <v>96.56457393013622</v>
      </c>
      <c r="G8" s="10">
        <v>459749.6</v>
      </c>
      <c r="H8" s="10">
        <v>414612.9</v>
      </c>
      <c r="I8" s="10">
        <v>427642.3</v>
      </c>
    </row>
    <row r="9" spans="1:9" ht="45">
      <c r="A9" s="22">
        <f>A8+1</f>
        <v>2</v>
      </c>
      <c r="B9" s="7" t="s">
        <v>23</v>
      </c>
      <c r="C9" s="8" t="s">
        <v>15</v>
      </c>
      <c r="D9" s="10">
        <v>117588.6</v>
      </c>
      <c r="E9" s="10">
        <v>116639.4</v>
      </c>
      <c r="F9" s="10">
        <f t="shared" ref="F9:F27" si="1">E9/D9*100</f>
        <v>99.192778891831352</v>
      </c>
      <c r="G9" s="10">
        <v>107095.6</v>
      </c>
      <c r="H9" s="10">
        <v>105896.8</v>
      </c>
      <c r="I9" s="10">
        <v>106071.7</v>
      </c>
    </row>
    <row r="10" spans="1:9">
      <c r="A10" s="22">
        <f t="shared" ref="A10:A25" si="2">A9+1</f>
        <v>3</v>
      </c>
      <c r="B10" s="7" t="s">
        <v>47</v>
      </c>
      <c r="C10" s="8" t="s">
        <v>16</v>
      </c>
      <c r="D10" s="10">
        <v>244048.7</v>
      </c>
      <c r="E10" s="10">
        <v>237719.9</v>
      </c>
      <c r="F10" s="10">
        <f t="shared" si="1"/>
        <v>97.406747095968953</v>
      </c>
      <c r="G10" s="10">
        <v>263230.09999999998</v>
      </c>
      <c r="H10" s="10">
        <v>257048.5</v>
      </c>
      <c r="I10" s="10">
        <v>269639.59999999998</v>
      </c>
    </row>
    <row r="11" spans="1:9" ht="30">
      <c r="A11" s="22">
        <f t="shared" si="2"/>
        <v>4</v>
      </c>
      <c r="B11" s="7" t="s">
        <v>34</v>
      </c>
      <c r="C11" s="8" t="s">
        <v>17</v>
      </c>
      <c r="D11" s="10">
        <v>12631.5</v>
      </c>
      <c r="E11" s="10">
        <v>11897.7</v>
      </c>
      <c r="F11" s="10">
        <f t="shared" si="1"/>
        <v>94.190713691960582</v>
      </c>
      <c r="G11" s="10">
        <v>7055.9</v>
      </c>
      <c r="H11" s="10">
        <v>7033.9</v>
      </c>
      <c r="I11" s="10">
        <v>7033.9</v>
      </c>
    </row>
    <row r="12" spans="1:9" ht="30">
      <c r="A12" s="22">
        <f t="shared" si="2"/>
        <v>5</v>
      </c>
      <c r="B12" s="7" t="s">
        <v>35</v>
      </c>
      <c r="C12" s="8" t="s">
        <v>18</v>
      </c>
      <c r="D12" s="10">
        <v>200</v>
      </c>
      <c r="E12" s="10">
        <v>200</v>
      </c>
      <c r="F12" s="10">
        <f t="shared" si="1"/>
        <v>100</v>
      </c>
      <c r="G12" s="10">
        <v>4557.3</v>
      </c>
      <c r="H12" s="10">
        <v>4557.3</v>
      </c>
      <c r="I12" s="10">
        <v>4557.3</v>
      </c>
    </row>
    <row r="13" spans="1:9" ht="30">
      <c r="A13" s="22">
        <f t="shared" si="2"/>
        <v>6</v>
      </c>
      <c r="B13" s="7" t="s">
        <v>48</v>
      </c>
      <c r="C13" s="8" t="s">
        <v>19</v>
      </c>
      <c r="D13" s="10">
        <v>28720.6</v>
      </c>
      <c r="E13" s="10">
        <v>24913.5</v>
      </c>
      <c r="F13" s="10">
        <f t="shared" si="1"/>
        <v>86.744357708404436</v>
      </c>
      <c r="G13" s="10">
        <v>32466.799999999999</v>
      </c>
      <c r="H13" s="10">
        <v>29746.799999999999</v>
      </c>
      <c r="I13" s="10">
        <v>33528.6</v>
      </c>
    </row>
    <row r="14" spans="1:9">
      <c r="A14" s="22">
        <f t="shared" si="2"/>
        <v>7</v>
      </c>
      <c r="B14" s="7" t="s">
        <v>36</v>
      </c>
      <c r="C14" s="8" t="s">
        <v>20</v>
      </c>
      <c r="D14" s="10">
        <v>22275.1</v>
      </c>
      <c r="E14" s="10">
        <v>14881.3</v>
      </c>
      <c r="F14" s="10">
        <f t="shared" si="1"/>
        <v>66.806883021849501</v>
      </c>
      <c r="G14" s="10">
        <v>46554.6</v>
      </c>
      <c r="H14" s="10">
        <v>43902.5</v>
      </c>
      <c r="I14" s="10">
        <v>43770.9</v>
      </c>
    </row>
    <row r="15" spans="1:9" ht="45">
      <c r="A15" s="22">
        <f t="shared" si="2"/>
        <v>8</v>
      </c>
      <c r="B15" s="7" t="s">
        <v>49</v>
      </c>
      <c r="C15" s="8" t="s">
        <v>21</v>
      </c>
      <c r="D15" s="10">
        <v>73491</v>
      </c>
      <c r="E15" s="10">
        <v>58525</v>
      </c>
      <c r="F15" s="10">
        <f t="shared" si="1"/>
        <v>79.635601638295853</v>
      </c>
      <c r="G15" s="10">
        <v>26100</v>
      </c>
      <c r="H15" s="10">
        <v>27600</v>
      </c>
      <c r="I15" s="10">
        <v>11000</v>
      </c>
    </row>
    <row r="16" spans="1:9">
      <c r="A16" s="22">
        <f t="shared" si="2"/>
        <v>9</v>
      </c>
      <c r="B16" s="7" t="s">
        <v>37</v>
      </c>
      <c r="C16" s="8" t="s">
        <v>22</v>
      </c>
      <c r="D16" s="10">
        <v>131379.9</v>
      </c>
      <c r="E16" s="10">
        <v>43793.8</v>
      </c>
      <c r="F16" s="10">
        <f t="shared" si="1"/>
        <v>33.333713909053067</v>
      </c>
      <c r="G16" s="10">
        <v>146993.9</v>
      </c>
      <c r="H16" s="10">
        <v>143891.9</v>
      </c>
      <c r="I16" s="10">
        <v>50477.3</v>
      </c>
    </row>
    <row r="17" spans="1:9" ht="30">
      <c r="A17" s="22">
        <f t="shared" si="2"/>
        <v>10</v>
      </c>
      <c r="B17" s="7" t="s">
        <v>38</v>
      </c>
      <c r="C17" s="8" t="s">
        <v>24</v>
      </c>
      <c r="D17" s="10">
        <v>151365.4</v>
      </c>
      <c r="E17" s="10">
        <v>147890.1</v>
      </c>
      <c r="F17" s="10">
        <f t="shared" si="1"/>
        <v>97.704032757816535</v>
      </c>
      <c r="G17" s="10">
        <v>98323.5</v>
      </c>
      <c r="H17" s="10">
        <v>97323.5</v>
      </c>
      <c r="I17" s="10">
        <v>97323.5</v>
      </c>
    </row>
    <row r="18" spans="1:9">
      <c r="A18" s="22">
        <f t="shared" si="2"/>
        <v>11</v>
      </c>
      <c r="B18" s="7" t="s">
        <v>39</v>
      </c>
      <c r="C18" s="8" t="s">
        <v>25</v>
      </c>
      <c r="D18" s="10">
        <v>456803.9</v>
      </c>
      <c r="E18" s="10">
        <v>399635.5</v>
      </c>
      <c r="F18" s="10">
        <f t="shared" si="1"/>
        <v>87.485133117296073</v>
      </c>
      <c r="G18" s="10">
        <v>245397</v>
      </c>
      <c r="H18" s="10">
        <v>238159</v>
      </c>
      <c r="I18" s="10">
        <v>258831.5</v>
      </c>
    </row>
    <row r="19" spans="1:9">
      <c r="A19" s="22">
        <f t="shared" si="2"/>
        <v>12</v>
      </c>
      <c r="B19" s="7" t="s">
        <v>40</v>
      </c>
      <c r="C19" s="8" t="s">
        <v>26</v>
      </c>
      <c r="D19" s="10">
        <v>238331.8</v>
      </c>
      <c r="E19" s="10">
        <v>232938.7</v>
      </c>
      <c r="F19" s="10">
        <f t="shared" si="1"/>
        <v>97.737146280941118</v>
      </c>
      <c r="G19" s="10">
        <v>276352.2</v>
      </c>
      <c r="H19" s="10">
        <v>245668.8</v>
      </c>
      <c r="I19" s="10">
        <v>258597.7</v>
      </c>
    </row>
    <row r="20" spans="1:9" ht="30">
      <c r="A20" s="22">
        <f t="shared" si="2"/>
        <v>13</v>
      </c>
      <c r="B20" s="7" t="s">
        <v>41</v>
      </c>
      <c r="C20" s="8" t="s">
        <v>27</v>
      </c>
      <c r="D20" s="10">
        <v>9908.6</v>
      </c>
      <c r="E20" s="10">
        <v>9669.1</v>
      </c>
      <c r="F20" s="10">
        <f t="shared" si="1"/>
        <v>97.582907777082539</v>
      </c>
      <c r="G20" s="10">
        <v>12447.4</v>
      </c>
      <c r="H20" s="10">
        <v>16067.4</v>
      </c>
      <c r="I20" s="10">
        <v>5208.3999999999996</v>
      </c>
    </row>
    <row r="21" spans="1:9" ht="30">
      <c r="A21" s="22">
        <f t="shared" si="2"/>
        <v>14</v>
      </c>
      <c r="B21" s="7" t="s">
        <v>50</v>
      </c>
      <c r="C21" s="8" t="s">
        <v>28</v>
      </c>
      <c r="D21" s="10">
        <v>12500</v>
      </c>
      <c r="E21" s="10">
        <v>9451.1</v>
      </c>
      <c r="F21" s="10">
        <f t="shared" si="1"/>
        <v>75.608800000000002</v>
      </c>
      <c r="G21" s="10">
        <v>14500</v>
      </c>
      <c r="H21" s="10">
        <v>12800</v>
      </c>
      <c r="I21" s="10">
        <v>3200</v>
      </c>
    </row>
    <row r="22" spans="1:9" ht="45">
      <c r="A22" s="22">
        <f t="shared" si="2"/>
        <v>15</v>
      </c>
      <c r="B22" s="7" t="s">
        <v>42</v>
      </c>
      <c r="C22" s="8" t="s">
        <v>29</v>
      </c>
      <c r="D22" s="10">
        <v>17044.5</v>
      </c>
      <c r="E22" s="10">
        <v>16014.5</v>
      </c>
      <c r="F22" s="10">
        <f t="shared" si="1"/>
        <v>93.956994925049131</v>
      </c>
      <c r="G22" s="10">
        <v>16402.900000000001</v>
      </c>
      <c r="H22" s="10">
        <v>16402.900000000001</v>
      </c>
      <c r="I22" s="10">
        <v>16413.099999999999</v>
      </c>
    </row>
    <row r="23" spans="1:9" ht="30">
      <c r="A23" s="22">
        <f t="shared" si="2"/>
        <v>16</v>
      </c>
      <c r="B23" s="7" t="s">
        <v>43</v>
      </c>
      <c r="C23" s="8" t="s">
        <v>31</v>
      </c>
      <c r="D23" s="10">
        <v>7947.6</v>
      </c>
      <c r="E23" s="10">
        <v>6156</v>
      </c>
      <c r="F23" s="10">
        <f t="shared" si="1"/>
        <v>77.457345613770187</v>
      </c>
      <c r="G23" s="10">
        <v>11525.6</v>
      </c>
      <c r="H23" s="10">
        <v>11415.6</v>
      </c>
      <c r="I23" s="10">
        <v>11507</v>
      </c>
    </row>
    <row r="24" spans="1:9" ht="45">
      <c r="A24" s="22">
        <f t="shared" si="2"/>
        <v>17</v>
      </c>
      <c r="B24" s="7" t="s">
        <v>44</v>
      </c>
      <c r="C24" s="8" t="s">
        <v>30</v>
      </c>
      <c r="D24" s="10">
        <v>8929.4</v>
      </c>
      <c r="E24" s="10">
        <v>8809.4</v>
      </c>
      <c r="F24" s="10">
        <f t="shared" si="1"/>
        <v>98.656124711626759</v>
      </c>
      <c r="G24" s="10">
        <v>7380.8</v>
      </c>
      <c r="H24" s="10">
        <v>7380.8</v>
      </c>
      <c r="I24" s="10">
        <v>7504.3</v>
      </c>
    </row>
    <row r="25" spans="1:9">
      <c r="A25" s="22">
        <f t="shared" si="2"/>
        <v>18</v>
      </c>
      <c r="B25" s="7" t="s">
        <v>45</v>
      </c>
      <c r="C25" s="8" t="s">
        <v>32</v>
      </c>
      <c r="D25" s="10">
        <v>9988</v>
      </c>
      <c r="E25" s="10">
        <v>0</v>
      </c>
      <c r="F25" s="10">
        <f t="shared" si="1"/>
        <v>0</v>
      </c>
      <c r="G25" s="10">
        <v>0</v>
      </c>
      <c r="H25" s="10">
        <v>0</v>
      </c>
      <c r="I25" s="10">
        <v>0</v>
      </c>
    </row>
    <row r="26" spans="1:9">
      <c r="A26" s="22">
        <f>A25+1</f>
        <v>19</v>
      </c>
      <c r="B26" s="7" t="s">
        <v>46</v>
      </c>
      <c r="C26" s="8" t="s">
        <v>33</v>
      </c>
      <c r="D26" s="10">
        <v>58585.7</v>
      </c>
      <c r="E26" s="10">
        <v>53680.9</v>
      </c>
      <c r="F26" s="10">
        <f t="shared" si="1"/>
        <v>91.627991130941524</v>
      </c>
      <c r="G26" s="10">
        <v>65553.3</v>
      </c>
      <c r="H26" s="10">
        <v>65557.399999999994</v>
      </c>
      <c r="I26" s="10">
        <v>62816.3</v>
      </c>
    </row>
    <row r="27" spans="1:9">
      <c r="A27" s="14" t="s">
        <v>14</v>
      </c>
      <c r="B27" s="15"/>
      <c r="C27" s="9"/>
      <c r="D27" s="11">
        <f>SUM(D8:D26)</f>
        <v>2060516</v>
      </c>
      <c r="E27" s="11">
        <f>SUM(E8:E26)</f>
        <v>1835830.7</v>
      </c>
      <c r="F27" s="11">
        <f t="shared" si="1"/>
        <v>89.095677975808002</v>
      </c>
      <c r="G27" s="11">
        <f t="shared" ref="G27:I27" si="3">SUM(G8:G26)</f>
        <v>1841686.5</v>
      </c>
      <c r="H27" s="11">
        <f t="shared" si="3"/>
        <v>1745066</v>
      </c>
      <c r="I27" s="11">
        <f t="shared" si="3"/>
        <v>1675123.4000000001</v>
      </c>
    </row>
  </sheetData>
  <mergeCells count="10">
    <mergeCell ref="A5:A6"/>
    <mergeCell ref="A27:B27"/>
    <mergeCell ref="B1:I2"/>
    <mergeCell ref="H5:I5"/>
    <mergeCell ref="F5:F6"/>
    <mergeCell ref="E5:E6"/>
    <mergeCell ref="D5:D6"/>
    <mergeCell ref="C5:C6"/>
    <mergeCell ref="B5:B6"/>
    <mergeCell ref="G5:G6"/>
  </mergeCells>
  <pageMargins left="0.31496062992125984" right="0.31496062992125984" top="0.35433070866141736" bottom="0.35433070866141736" header="0.31496062992125984" footer="0.31496062992125984"/>
  <pageSetup paperSize="9" scale="6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Мун.программы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Лукина ЕМ</cp:lastModifiedBy>
  <cp:lastPrinted>2018-11-16T07:46:24Z</cp:lastPrinted>
  <dcterms:created xsi:type="dcterms:W3CDTF">2018-11-16T06:40:49Z</dcterms:created>
  <dcterms:modified xsi:type="dcterms:W3CDTF">2018-11-21T06:09:03Z</dcterms:modified>
</cp:coreProperties>
</file>