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\ALL\Мои Документы\Решения\2021 год\Уточнение апрель (2)\Приложения (апрель)\"/>
    </mc:Choice>
  </mc:AlternateContent>
  <bookViews>
    <workbookView xWindow="1950" yWindow="975" windowWidth="25470" windowHeight="14625"/>
  </bookViews>
  <sheets>
    <sheet name="№ 10 Вн.заимст 2021-2023 (апр)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2" i="1" l="1"/>
  <c r="E23" i="1"/>
  <c r="D23" i="1"/>
  <c r="D32" i="1"/>
  <c r="C23" i="1"/>
  <c r="C32" i="1"/>
  <c r="D34" i="1" l="1"/>
  <c r="E34" i="1"/>
  <c r="D25" i="1"/>
  <c r="E25" i="1"/>
  <c r="C34" i="1" l="1"/>
  <c r="C25" i="1" l="1"/>
</calcChain>
</file>

<file path=xl/sharedStrings.xml><?xml version="1.0" encoding="utf-8"?>
<sst xmlns="http://schemas.openxmlformats.org/spreadsheetml/2006/main" count="35" uniqueCount="25">
  <si>
    <t>к Решению Совета депутатов</t>
  </si>
  <si>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</si>
  <si>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</si>
  <si>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</si>
  <si>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</si>
  <si>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</si>
  <si>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</si>
  <si>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</si>
  <si>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</si>
  <si>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</si>
  <si>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</si>
  <si>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Приложение № 10</t>
  </si>
  <si>
    <t>2021 год</t>
  </si>
  <si>
    <t>2022 год</t>
  </si>
  <si>
    <t>Итого:</t>
  </si>
  <si>
    <t xml:space="preserve">от   "   " декабря  2020 года №      </t>
  </si>
  <si>
    <t>Рузского городского округа Московской области</t>
  </si>
  <si>
    <t>"О бюджете Рузского городского округа Московской области</t>
  </si>
  <si>
    <t>на 2021 год и плановый период 2022 и 2023 годов"</t>
  </si>
  <si>
    <t>на 2021 год и плановый период 2022 и 2023 годов</t>
  </si>
  <si>
    <t xml:space="preserve">Программа муниципальных внутренних заимствований </t>
  </si>
  <si>
    <t>2023 год</t>
  </si>
  <si>
    <t xml:space="preserve">к решению Совета депутатов </t>
  </si>
  <si>
    <t>Приложение № 7</t>
  </si>
  <si>
    <t xml:space="preserve">от "   " апреля  2021 года №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</si>
</sst>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32">
    <xf numFmtId="0" fontId="0" fillId="0" borderId="0" xfId="0"/>
    <xf numFmtId="0" fontId="24" fillId="0" borderId="0" xfId="0" applyFont="1"/>
    <xf numFmtId="0" fontId="24" fillId="0" borderId="0" xfId="0" applyFont="1" applyAlignment="1">
      <alignment wrapText="1"/>
    </xf>
    <xf numFmtId="0" fontId="24" fillId="0" borderId="0" xfId="0" applyFont="1" applyAlignment="1">
      <alignment horizontal="right"/>
    </xf>
    <xf numFmtId="0" fontId="26" fillId="0" borderId="0" xfId="0" applyFont="1"/>
    <xf numFmtId="0" fontId="28" fillId="0" borderId="0" xfId="0" applyFont="1" applyAlignment="1">
      <alignment horizontal="center" wrapText="1"/>
    </xf>
    <xf numFmtId="0" fontId="27" fillId="0" borderId="0" xfId="0" applyFont="1"/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4" fontId="24" fillId="2" borderId="1" xfId="0" applyNumberFormat="1" applyFont="1" applyFill="1" applyBorder="1" applyAlignment="1">
      <alignment horizontal="right" vertical="center" wrapText="1"/>
    </xf>
    <xf numFmtId="4" fontId="24" fillId="0" borderId="1" xfId="0" applyNumberFormat="1" applyFont="1" applyBorder="1" applyAlignment="1">
      <alignment horizontal="right" vertical="center"/>
    </xf>
    <xf numFmtId="0" fontId="28" fillId="0" borderId="1" xfId="0" applyFont="1" applyBorder="1" applyAlignment="1">
      <alignment horizontal="center" wrapText="1"/>
    </xf>
    <xf numFmtId="0" fontId="28" fillId="0" borderId="1" xfId="0" applyFont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right" vertical="center" wrapText="1"/>
    </xf>
    <xf numFmtId="0" fontId="24" fillId="0" borderId="1" xfId="0" applyFont="1" applyBorder="1" applyAlignment="1">
      <alignment horizontal="left" wrapText="1"/>
    </xf>
    <xf numFmtId="164" fontId="24" fillId="0" borderId="0" xfId="0" applyNumberFormat="1" applyFont="1"/>
    <xf numFmtId="4" fontId="28" fillId="0" borderId="1" xfId="0" applyNumberFormat="1" applyFont="1" applyBorder="1" applyAlignment="1">
      <alignment horizontal="right" wrapText="1"/>
    </xf>
    <xf numFmtId="0" fontId="28" fillId="0" borderId="0" xfId="0" applyFont="1"/>
    <xf numFmtId="164" fontId="29" fillId="0" borderId="0" xfId="0" applyNumberFormat="1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0" fontId="24" fillId="0" borderId="0" xfId="0" applyFont="1" applyAlignment="1">
      <alignment horizontal="right" wrapText="1"/>
    </xf>
    <xf numFmtId="0" fontId="24" fillId="0" borderId="0" xfId="0" applyFont="1" applyAlignment="1">
      <alignment horizontal="right"/>
    </xf>
    <xf numFmtId="164" fontId="29" fillId="0" borderId="0" xfId="0" applyNumberFormat="1" applyFont="1" applyAlignment="1">
      <alignment horizontal="right" vertical="center" wrapText="1"/>
    </xf>
    <xf numFmtId="4" fontId="27" fillId="0" borderId="0" xfId="0" applyNumberFormat="1" applyFont="1" applyBorder="1" applyAlignment="1">
      <alignment horizontal="center" vertical="top" wrapText="1"/>
    </xf>
    <xf numFmtId="164" fontId="24" fillId="2" borderId="1" xfId="0" applyNumberFormat="1" applyFont="1" applyFill="1" applyBorder="1" applyAlignment="1">
      <alignment horizontal="right" vertical="center" wrapText="1"/>
    </xf>
    <xf numFmtId="4" fontId="24" fillId="0" borderId="0" xfId="0" applyNumberFormat="1" applyFont="1"/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G35"/>
  <sheetViews>
    <sheetView tabSelected="1" topLeftCell="A7" workbookViewId="0">
      <selection activeCell="D29" sqref="D29:E29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6384" width="9.140625" style="1"/>
  </cols>
  <sheetData>
    <row r="1" spans="1:7" x14ac:dyDescent="0.2">
      <c r="C1" s="27" t="s">
        <v>23</v>
      </c>
      <c r="D1" s="27"/>
      <c r="E1" s="27"/>
    </row>
    <row r="2" spans="1:7" ht="12.75" customHeight="1" x14ac:dyDescent="0.2">
      <c r="C2" s="28" t="s">
        <v>22</v>
      </c>
      <c r="D2" s="28"/>
      <c r="E2" s="28"/>
      <c r="F2" s="19"/>
      <c r="G2" s="19"/>
    </row>
    <row r="3" spans="1:7" x14ac:dyDescent="0.2">
      <c r="C3" s="27" t="s">
        <v>16</v>
      </c>
      <c r="D3" s="27"/>
      <c r="E3" s="27"/>
    </row>
    <row r="4" spans="1:7" x14ac:dyDescent="0.2">
      <c r="C4" s="27" t="s">
        <v>24</v>
      </c>
      <c r="D4" s="27"/>
      <c r="E4" s="27"/>
    </row>
    <row r="6" spans="1:7" x14ac:dyDescent="0.2">
      <c r="C6" s="27" t="s">
        <v>11</v>
      </c>
      <c r="D6" s="27"/>
      <c r="E6" s="27"/>
    </row>
    <row r="7" spans="1:7" x14ac:dyDescent="0.2">
      <c r="C7" s="27" t="s">
        <v>0</v>
      </c>
      <c r="D7" s="27"/>
      <c r="E7" s="27"/>
    </row>
    <row r="8" spans="1:7" x14ac:dyDescent="0.2">
      <c r="C8" s="27" t="s">
        <v>16</v>
      </c>
      <c r="D8" s="27"/>
      <c r="E8" s="27"/>
    </row>
    <row r="9" spans="1:7" x14ac:dyDescent="0.2">
      <c r="C9" s="27" t="s">
        <v>15</v>
      </c>
      <c r="D9" s="27"/>
      <c r="E9" s="27"/>
    </row>
    <row r="10" spans="1:7" ht="13.15" customHeight="1" x14ac:dyDescent="0.2">
      <c r="B10" s="2"/>
      <c r="C10" s="26" t="s">
        <v>17</v>
      </c>
      <c r="D10" s="26"/>
      <c r="E10" s="26"/>
    </row>
    <row r="11" spans="1:7" x14ac:dyDescent="0.2">
      <c r="B11" s="2"/>
      <c r="C11" s="26" t="s">
        <v>18</v>
      </c>
      <c r="D11" s="26"/>
      <c r="E11" s="26"/>
    </row>
    <row r="12" spans="1:7" x14ac:dyDescent="0.2">
      <c r="C12" s="3"/>
    </row>
    <row r="14" spans="1:7" s="4" customFormat="1" ht="15" x14ac:dyDescent="0.25">
      <c r="A14" s="20" t="s">
        <v>20</v>
      </c>
      <c r="B14" s="20"/>
      <c r="C14" s="20"/>
      <c r="D14" s="20"/>
      <c r="E14" s="20"/>
    </row>
    <row r="15" spans="1:7" s="4" customFormat="1" ht="15" x14ac:dyDescent="0.25">
      <c r="A15" s="20" t="s">
        <v>16</v>
      </c>
      <c r="B15" s="20"/>
      <c r="C15" s="20"/>
      <c r="D15" s="20"/>
      <c r="E15" s="20"/>
    </row>
    <row r="16" spans="1:7" s="4" customFormat="1" ht="15" x14ac:dyDescent="0.25">
      <c r="A16" s="20" t="s">
        <v>19</v>
      </c>
      <c r="B16" s="20"/>
      <c r="C16" s="20"/>
      <c r="D16" s="20"/>
      <c r="E16" s="20"/>
    </row>
    <row r="17" spans="1:6" x14ac:dyDescent="0.2">
      <c r="A17" s="25"/>
      <c r="B17" s="25"/>
      <c r="C17" s="25"/>
    </row>
    <row r="18" spans="1:6" ht="13.5" customHeight="1" x14ac:dyDescent="0.25">
      <c r="A18" s="21" t="s">
        <v>1</v>
      </c>
      <c r="B18" s="21"/>
      <c r="C18" s="21"/>
      <c r="D18" s="21"/>
      <c r="E18" s="21"/>
    </row>
    <row r="19" spans="1:6" ht="13.5" x14ac:dyDescent="0.25">
      <c r="A19" s="5"/>
      <c r="B19" s="5"/>
      <c r="C19" s="5"/>
    </row>
    <row r="20" spans="1:6" s="6" customFormat="1" ht="12.75" customHeight="1" x14ac:dyDescent="0.2">
      <c r="A20" s="6" t="s">
        <v>2</v>
      </c>
      <c r="C20" s="29"/>
    </row>
    <row r="21" spans="1:6" x14ac:dyDescent="0.2">
      <c r="A21" s="22" t="s">
        <v>3</v>
      </c>
      <c r="B21" s="22" t="s">
        <v>4</v>
      </c>
      <c r="C21" s="24" t="s">
        <v>9</v>
      </c>
      <c r="D21" s="24"/>
      <c r="E21" s="24"/>
    </row>
    <row r="22" spans="1:6" ht="21.75" customHeight="1" x14ac:dyDescent="0.2">
      <c r="A22" s="23"/>
      <c r="B22" s="23"/>
      <c r="C22" s="7" t="s">
        <v>12</v>
      </c>
      <c r="D22" s="8" t="s">
        <v>13</v>
      </c>
      <c r="E22" s="8" t="s">
        <v>21</v>
      </c>
    </row>
    <row r="23" spans="1:6" ht="35.25" customHeight="1" x14ac:dyDescent="0.2">
      <c r="A23" s="7">
        <v>1</v>
      </c>
      <c r="B23" s="9" t="s">
        <v>8</v>
      </c>
      <c r="C23" s="30">
        <f>119300-68300+44000+101973-7137.1</f>
        <v>189835.9</v>
      </c>
      <c r="D23" s="11">
        <f>164835.9+25000+116391</f>
        <v>306226.90000000002</v>
      </c>
      <c r="E23" s="10">
        <f>D23+138000</f>
        <v>444226.9</v>
      </c>
    </row>
    <row r="24" spans="1:6" ht="30" customHeight="1" x14ac:dyDescent="0.2">
      <c r="A24" s="7">
        <v>2</v>
      </c>
      <c r="B24" s="9" t="s">
        <v>5</v>
      </c>
      <c r="C24" s="10">
        <v>0</v>
      </c>
      <c r="D24" s="11">
        <v>0</v>
      </c>
      <c r="E24" s="11">
        <v>0</v>
      </c>
    </row>
    <row r="25" spans="1:6" s="6" customFormat="1" ht="13.5" x14ac:dyDescent="0.25">
      <c r="A25" s="12"/>
      <c r="B25" s="13" t="s">
        <v>6</v>
      </c>
      <c r="C25" s="14">
        <f>SUM(C23:C24)</f>
        <v>189835.9</v>
      </c>
      <c r="D25" s="14">
        <f t="shared" ref="D25:E25" si="0">SUM(D23:D24)</f>
        <v>306226.90000000002</v>
      </c>
      <c r="E25" s="14">
        <f t="shared" si="0"/>
        <v>444226.9</v>
      </c>
    </row>
    <row r="27" spans="1:6" ht="13.5" customHeight="1" x14ac:dyDescent="0.25">
      <c r="A27" s="21" t="s">
        <v>7</v>
      </c>
      <c r="B27" s="21"/>
      <c r="C27" s="21"/>
      <c r="D27" s="21"/>
      <c r="E27" s="21"/>
    </row>
    <row r="28" spans="1:6" ht="13.5" x14ac:dyDescent="0.25">
      <c r="A28" s="5"/>
      <c r="B28" s="5"/>
      <c r="C28" s="5"/>
    </row>
    <row r="29" spans="1:6" x14ac:dyDescent="0.2">
      <c r="A29" s="1" t="s">
        <v>2</v>
      </c>
      <c r="C29" s="31"/>
      <c r="D29" s="31"/>
      <c r="E29" s="31"/>
    </row>
    <row r="30" spans="1:6" ht="30.75" customHeight="1" x14ac:dyDescent="0.2">
      <c r="A30" s="22" t="s">
        <v>3</v>
      </c>
      <c r="B30" s="22" t="s">
        <v>4</v>
      </c>
      <c r="C30" s="24" t="s">
        <v>10</v>
      </c>
      <c r="D30" s="24"/>
      <c r="E30" s="24"/>
    </row>
    <row r="31" spans="1:6" ht="30" customHeight="1" x14ac:dyDescent="0.2">
      <c r="A31" s="23"/>
      <c r="B31" s="23"/>
      <c r="C31" s="7" t="s">
        <v>12</v>
      </c>
      <c r="D31" s="8" t="s">
        <v>13</v>
      </c>
      <c r="E31" s="8" t="s">
        <v>21</v>
      </c>
    </row>
    <row r="32" spans="1:6" ht="25.5" x14ac:dyDescent="0.2">
      <c r="A32" s="7">
        <v>1</v>
      </c>
      <c r="B32" s="15" t="s">
        <v>8</v>
      </c>
      <c r="C32" s="10">
        <f>119300+44000</f>
        <v>163300</v>
      </c>
      <c r="D32" s="11">
        <f>25000+164835.9</f>
        <v>189835.9</v>
      </c>
      <c r="E32" s="10">
        <f>E23-138000</f>
        <v>306226.90000000002</v>
      </c>
      <c r="F32" s="16"/>
    </row>
    <row r="33" spans="1:5" ht="30.6" customHeight="1" x14ac:dyDescent="0.2">
      <c r="A33" s="7">
        <v>2</v>
      </c>
      <c r="B33" s="15" t="s">
        <v>5</v>
      </c>
      <c r="C33" s="10">
        <v>0</v>
      </c>
      <c r="D33" s="11">
        <v>0</v>
      </c>
      <c r="E33" s="11">
        <v>0</v>
      </c>
    </row>
    <row r="34" spans="1:5" s="18" customFormat="1" ht="13.5" x14ac:dyDescent="0.25">
      <c r="A34" s="12"/>
      <c r="B34" s="12" t="s">
        <v>14</v>
      </c>
      <c r="C34" s="17">
        <f>SUM(C32:C33)</f>
        <v>163300</v>
      </c>
      <c r="D34" s="17">
        <f t="shared" ref="D34:E34" si="1">SUM(D32:D33)</f>
        <v>189835.9</v>
      </c>
      <c r="E34" s="17">
        <f t="shared" si="1"/>
        <v>306226.90000000002</v>
      </c>
    </row>
    <row r="35" spans="1:5" x14ac:dyDescent="0.2">
      <c r="C35" s="16"/>
    </row>
  </sheetData>
  <mergeCells count="22">
    <mergeCell ref="C2:E2"/>
    <mergeCell ref="C1:E1"/>
    <mergeCell ref="C3:E3"/>
    <mergeCell ref="C4:E4"/>
    <mergeCell ref="C10:E10"/>
    <mergeCell ref="C11:E11"/>
    <mergeCell ref="A14:E14"/>
    <mergeCell ref="C6:E6"/>
    <mergeCell ref="C7:E7"/>
    <mergeCell ref="C8:E8"/>
    <mergeCell ref="C9:E9"/>
    <mergeCell ref="A15:E15"/>
    <mergeCell ref="A16:E16"/>
    <mergeCell ref="A18:E18"/>
    <mergeCell ref="A27:E27"/>
    <mergeCell ref="A30:A31"/>
    <mergeCell ref="B30:B31"/>
    <mergeCell ref="C30:E30"/>
    <mergeCell ref="A17:C17"/>
    <mergeCell ref="A21:A22"/>
    <mergeCell ref="B21:B22"/>
    <mergeCell ref="C21:E21"/>
  </mergeCells>
  <pageMargins left="0.31496062992125984" right="0.31496062992125984" top="0.35433070866141736" bottom="0.35433070866141736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10 Вн.заимст 2021-2023 (апр)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2021-04-14T11:50:16Z</cp:lastPrinted>
  <dcterms:created xsi:type="dcterms:W3CDTF">2017-11-15T18:49:41Z</dcterms:created>
  <dcterms:modified xsi:type="dcterms:W3CDTF">2021-04-14T12:13:46Z</dcterms:modified>
</cp:coreProperties>
</file>