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2980" windowHeight="11925"/>
  </bookViews>
  <sheets>
    <sheet name="7_РзПз 2019" sheetId="2" r:id="rId1"/>
  </sheets>
  <definedNames>
    <definedName name="_xlnm.Print_Area" localSheetId="0">'7_РзПз 2019'!$A$1:$F$72</definedName>
  </definedNames>
  <calcPr calcId="125725"/>
</workbook>
</file>

<file path=xl/calcChain.xml><?xml version="1.0" encoding="utf-8"?>
<calcChain xmlns="http://schemas.openxmlformats.org/spreadsheetml/2006/main">
  <c r="E58" i="2"/>
  <c r="E31"/>
  <c r="E34"/>
  <c r="E70"/>
  <c r="E66"/>
  <c r="E62"/>
  <c r="E55"/>
  <c r="E48"/>
  <c r="E42"/>
  <c r="E37"/>
  <c r="E24"/>
  <c r="C23"/>
  <c r="D23" s="1"/>
  <c r="E72" l="1"/>
</calcChain>
</file>

<file path=xl/sharedStrings.xml><?xml version="1.0" encoding="utf-8"?>
<sst xmlns="http://schemas.openxmlformats.org/spreadsheetml/2006/main" count="68" uniqueCount="67">
  <si>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</si>
  <si>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</si>
  <si>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Другие вопросы в области средств массовой информации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</si>
  <si>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</si>
  <si>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</si>
  <si>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</si>
  <si>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</si>
  <si>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</si>
  <si>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</si>
  <si>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</si>
  <si>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</si>
  <si>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</si>
  <si>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</si>
  <si>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</si>
  <si>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</si>
  <si>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</si>
  <si>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</si>
  <si>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</si>
  <si>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</si>
  <si>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</si>
  <si>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</si>
  <si>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</si>
  <si>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</si>
  <si>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</si>
  <si>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</si>
  <si>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</si>
  <si>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</si>
  <si>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</si>
  <si>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</si>
  <si>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</si>
  <si>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</si>
  <si>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</si>
  <si>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</si>
  <si>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</si>
  <si>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</si>
  <si>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</si>
  <si>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</si>
  <si>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</si>
  <si>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</si>
  <si>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</si>
  <si>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</si>
  <si>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</si>
  <si>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</si>
  <si>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</si>
  <si>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</si>
  <si>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Код классификации расходов бюджета</t>
  </si>
  <si>
    <t>Сумма</t>
  </si>
  <si>
    <t>раздел</t>
  </si>
  <si>
    <t xml:space="preserve">подраздел </t>
  </si>
  <si>
    <t>Ед. измерения: тыс. рублей</t>
  </si>
  <si>
    <t>ИТОГО</t>
  </si>
  <si>
    <t>Приложение №7</t>
  </si>
  <si>
    <t>к решению Совета депутатов</t>
  </si>
  <si>
    <t>Рузского городского округа</t>
  </si>
  <si>
    <t xml:space="preserve">"О бюджете Рузского городского округа </t>
  </si>
  <si>
    <t>на 2019 год и  плановый период 2020 и 2021 годов"</t>
  </si>
  <si>
    <t>по разделам и подразделам  классификации расходов бюджетов</t>
  </si>
  <si>
    <t>Распределение ассигнований на 2019 год</t>
  </si>
  <si>
    <t>Социальное обеспечение населения</t>
  </si>
  <si>
    <t>Транспорт</t>
  </si>
  <si>
    <t>от   "19" декабря  2018 года №316/31</t>
  </si>
  <si>
    <t>Приложение №4</t>
  </si>
  <si>
    <t>Московской области</t>
  </si>
  <si>
    <t xml:space="preserve">Рузского городского округа </t>
  </si>
  <si>
    <t>Мобилизационная и вневойсковая подготовка</t>
  </si>
  <si>
    <t>Охрана семьи и детства</t>
  </si>
  <si>
    <t>от   "24" апреля 2019 года №356/37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</si>
</sst>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0"/>
    <numFmt numFmtId="166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FFCCFF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4" fillId="0" borderId="0" applyProtection="0"/>
    <xf numFmtId="0" fontId="6" fillId="0" borderId="0"/>
    <xf numFmtId="0" fontId="8" fillId="9" borderId="2" applyNumberFormat="0" applyFont="0" applyAlignment="0" applyProtection="0"/>
    <xf numFmtId="0" fontId="6" fillId="0" borderId="0"/>
  </cellStyleXfs>
  <cellXfs count="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Fill="1" applyBorder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1" fillId="0" borderId="0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center" vertical="center"/>
      <protection hidden="1"/>
    </xf>
    <xf numFmtId="0" fontId="1" fillId="0" borderId="0" xfId="1" applyAlignment="1">
      <alignment horizontal="center" vertical="center"/>
    </xf>
    <xf numFmtId="166" fontId="1" fillId="0" borderId="0" xfId="1" applyNumberFormat="1" applyProtection="1"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1" fillId="0" borderId="0" xfId="1" applyNumberFormat="1"/>
    <xf numFmtId="0" fontId="5" fillId="0" borderId="0" xfId="0" applyFont="1" applyAlignment="1">
      <alignment vertical="center" wrapText="1"/>
    </xf>
    <xf numFmtId="0" fontId="1" fillId="0" borderId="0" xfId="1" applyFont="1" applyFill="1" applyAlignment="1" applyProtection="1">
      <alignment vertical="center"/>
      <protection hidden="1"/>
    </xf>
    <xf numFmtId="3" fontId="5" fillId="5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5" fillId="5" borderId="1" xfId="2" applyNumberFormat="1" applyFont="1" applyFill="1" applyBorder="1" applyAlignment="1" applyProtection="1">
      <alignment horizontal="center" vertical="center" wrapText="1"/>
      <protection locked="0" hidden="1"/>
    </xf>
    <xf numFmtId="164" fontId="7" fillId="7" borderId="1" xfId="3" applyNumberFormat="1" applyFont="1" applyFill="1" applyBorder="1" applyAlignment="1" applyProtection="1">
      <alignment horizontal="left" vertical="center"/>
      <protection hidden="1"/>
    </xf>
    <xf numFmtId="164" fontId="7" fillId="7" borderId="1" xfId="3" applyNumberFormat="1" applyFont="1" applyFill="1" applyBorder="1" applyAlignment="1" applyProtection="1">
      <alignment horizontal="center" vertical="center"/>
      <protection hidden="1"/>
    </xf>
    <xf numFmtId="166" fontId="7" fillId="7" borderId="1" xfId="3" applyNumberFormat="1" applyFont="1" applyFill="1" applyBorder="1" applyAlignment="1" applyProtection="1">
      <alignment horizontal="right" vertical="center"/>
      <protection hidden="1"/>
    </xf>
    <xf numFmtId="165" fontId="5" fillId="6" borderId="1" xfId="1" applyNumberFormat="1" applyFont="1" applyFill="1" applyBorder="1" applyAlignment="1" applyProtection="1">
      <alignment horizontal="left" vertical="center" wrapText="1"/>
      <protection hidden="1"/>
    </xf>
    <xf numFmtId="164" fontId="5" fillId="6" borderId="1" xfId="1" applyNumberFormat="1" applyFont="1" applyFill="1" applyBorder="1" applyAlignment="1" applyProtection="1">
      <alignment horizontal="center" vertical="center"/>
      <protection hidden="1"/>
    </xf>
    <xf numFmtId="166" fontId="5" fillId="6" borderId="1" xfId="1" applyNumberFormat="1" applyFont="1" applyFill="1" applyBorder="1" applyAlignment="1" applyProtection="1">
      <alignment horizontal="right" vertical="center"/>
      <protection hidden="1"/>
    </xf>
    <xf numFmtId="164" fontId="7" fillId="7" borderId="1" xfId="3" applyNumberFormat="1" applyFont="1" applyFill="1" applyBorder="1" applyAlignment="1" applyProtection="1">
      <alignment horizontal="left" vertical="center" wrapText="1"/>
      <protection hidden="1"/>
    </xf>
    <xf numFmtId="0" fontId="7" fillId="10" borderId="1" xfId="5" applyNumberFormat="1" applyFont="1" applyFill="1" applyBorder="1" applyAlignment="1" applyProtection="1">
      <alignment horizontal="left" vertical="center"/>
      <protection hidden="1"/>
    </xf>
    <xf numFmtId="0" fontId="7" fillId="10" borderId="1" xfId="5" applyNumberFormat="1" applyFont="1" applyFill="1" applyBorder="1" applyAlignment="1" applyProtection="1">
      <alignment horizontal="center" vertical="center"/>
      <protection hidden="1"/>
    </xf>
    <xf numFmtId="166" fontId="7" fillId="10" borderId="1" xfId="5" applyNumberFormat="1" applyFont="1" applyFill="1" applyBorder="1" applyAlignment="1" applyProtection="1">
      <alignment horizontal="right" vertical="center"/>
      <protection hidden="1"/>
    </xf>
    <xf numFmtId="0" fontId="1" fillId="0" borderId="0" xfId="1" applyFont="1" applyFill="1" applyBorder="1" applyProtection="1">
      <protection hidden="1"/>
    </xf>
    <xf numFmtId="164" fontId="5" fillId="0" borderId="1" xfId="3" applyNumberFormat="1" applyFont="1" applyFill="1" applyBorder="1" applyAlignment="1" applyProtection="1">
      <alignment horizontal="left" vertical="center"/>
      <protection hidden="1"/>
    </xf>
    <xf numFmtId="164" fontId="5" fillId="0" borderId="1" xfId="3" applyNumberFormat="1" applyFont="1" applyFill="1" applyBorder="1" applyAlignment="1" applyProtection="1">
      <alignment horizontal="center" vertical="center"/>
      <protection hidden="1"/>
    </xf>
    <xf numFmtId="0" fontId="1" fillId="0" borderId="0" xfId="1" applyFont="1" applyFill="1"/>
    <xf numFmtId="166" fontId="5" fillId="0" borderId="1" xfId="3" applyNumberFormat="1" applyFont="1" applyFill="1" applyBorder="1" applyAlignment="1" applyProtection="1">
      <alignment horizontal="right" vertical="center"/>
      <protection hidden="1"/>
    </xf>
    <xf numFmtId="0" fontId="7" fillId="0" borderId="0" xfId="1" applyFont="1" applyFill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49" fontId="5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5" fillId="3" borderId="1" xfId="0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>
      <alignment vertical="center"/>
    </xf>
    <xf numFmtId="0" fontId="3" fillId="0" borderId="0" xfId="1" applyNumberFormat="1" applyFont="1" applyFill="1" applyAlignment="1" applyProtection="1">
      <alignment horizontal="center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166" fontId="5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0" xfId="4" applyNumberFormat="1" applyFont="1" applyFill="1" applyBorder="1" applyAlignment="1">
      <alignment horizontal="right" vertical="center" wrapText="1"/>
    </xf>
    <xf numFmtId="49" fontId="5" fillId="8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10" xfId="5"/>
    <cellStyle name="Обычный 2 5" xfId="3"/>
    <cellStyle name="Обычный_Ведом" xfId="2"/>
    <cellStyle name="Примечание 2" xfId="4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72"/>
  <sheetViews>
    <sheetView showGridLines="0" tabSelected="1" zoomScaleNormal="100" workbookViewId="0">
      <selection activeCell="B8" sqref="B8"/>
    </sheetView>
  </sheetViews>
  <sheetFormatPr defaultColWidth="9.140625" defaultRowHeight="12.75"/>
  <cols>
    <col min="1" max="1" width="4.140625" style="1" customWidth="1"/>
    <col min="2" max="2" width="81.42578125" style="8" customWidth="1"/>
    <col min="3" max="4" width="11.5703125" style="10" customWidth="1"/>
    <col min="5" max="5" width="16.85546875" style="13" customWidth="1"/>
    <col min="6" max="230" width="9.140625" style="1" customWidth="1"/>
    <col min="231" max="16384" width="9.140625" style="1"/>
  </cols>
  <sheetData>
    <row r="1" spans="1:5" ht="15">
      <c r="C1" s="43" t="s">
        <v>61</v>
      </c>
      <c r="D1" s="43"/>
      <c r="E1" s="43"/>
    </row>
    <row r="2" spans="1:5" ht="15">
      <c r="C2" s="44" t="s">
        <v>52</v>
      </c>
      <c r="D2" s="44"/>
      <c r="E2" s="44"/>
    </row>
    <row r="3" spans="1:5" ht="15">
      <c r="C3" s="44" t="s">
        <v>63</v>
      </c>
      <c r="D3" s="44"/>
      <c r="E3" s="44"/>
    </row>
    <row r="4" spans="1:5" ht="15">
      <c r="C4" s="44" t="s">
        <v>62</v>
      </c>
      <c r="D4" s="44"/>
      <c r="E4" s="44"/>
    </row>
    <row r="5" spans="1:5" ht="15">
      <c r="C5" s="44" t="s">
        <v>66</v>
      </c>
      <c r="D5" s="44"/>
      <c r="E5" s="44"/>
    </row>
    <row r="6" spans="1:5">
      <c r="C6" s="45"/>
      <c r="D6" s="45"/>
      <c r="E6" s="45"/>
    </row>
    <row r="7" spans="1:5" ht="16.899999999999999" customHeight="1">
      <c r="A7" s="3"/>
      <c r="B7" s="14"/>
      <c r="C7" s="43" t="s">
        <v>51</v>
      </c>
      <c r="D7" s="43"/>
      <c r="E7" s="43"/>
    </row>
    <row r="8" spans="1:5" ht="14.45" customHeight="1">
      <c r="A8" s="3"/>
      <c r="B8" s="14"/>
      <c r="C8" s="44" t="s">
        <v>52</v>
      </c>
      <c r="D8" s="44"/>
      <c r="E8" s="44"/>
    </row>
    <row r="9" spans="1:5" ht="14.45" customHeight="1">
      <c r="A9" s="3"/>
      <c r="B9" s="14"/>
      <c r="C9" s="44" t="s">
        <v>53</v>
      </c>
      <c r="D9" s="44"/>
      <c r="E9" s="44"/>
    </row>
    <row r="10" spans="1:5" ht="16.149999999999999" customHeight="1">
      <c r="A10" s="3"/>
      <c r="B10" s="14"/>
      <c r="C10" s="44" t="s">
        <v>60</v>
      </c>
      <c r="D10" s="44"/>
      <c r="E10" s="44"/>
    </row>
    <row r="11" spans="1:5" ht="15.6" customHeight="1">
      <c r="A11" s="3"/>
      <c r="B11" s="14"/>
      <c r="C11" s="42" t="s">
        <v>54</v>
      </c>
      <c r="D11" s="42"/>
      <c r="E11" s="42"/>
    </row>
    <row r="12" spans="1:5" ht="13.9" customHeight="1">
      <c r="A12" s="3"/>
      <c r="B12" s="42" t="s">
        <v>55</v>
      </c>
      <c r="C12" s="42"/>
      <c r="D12" s="42"/>
      <c r="E12" s="42"/>
    </row>
    <row r="13" spans="1:5" ht="11.45" customHeight="1">
      <c r="A13" s="3"/>
      <c r="B13" s="15"/>
      <c r="C13" s="9"/>
      <c r="D13" s="9"/>
      <c r="E13" s="11"/>
    </row>
    <row r="14" spans="1:5" ht="12" customHeight="1">
      <c r="A14" s="3"/>
      <c r="B14" s="15"/>
      <c r="C14" s="9"/>
      <c r="D14" s="9"/>
      <c r="E14" s="11"/>
    </row>
    <row r="15" spans="1:5" ht="12" customHeight="1">
      <c r="A15" s="3"/>
      <c r="B15" s="15"/>
      <c r="C15" s="9"/>
      <c r="D15" s="9"/>
      <c r="E15" s="11"/>
    </row>
    <row r="16" spans="1:5" ht="12" customHeight="1">
      <c r="A16" s="5"/>
      <c r="B16" s="33" t="s">
        <v>57</v>
      </c>
      <c r="C16" s="34"/>
      <c r="D16" s="34"/>
      <c r="E16" s="34"/>
    </row>
    <row r="17" spans="1:5" ht="14.45" customHeight="1">
      <c r="A17" s="40" t="s">
        <v>56</v>
      </c>
      <c r="B17" s="40"/>
      <c r="C17" s="40"/>
      <c r="D17" s="40"/>
      <c r="E17" s="40"/>
    </row>
    <row r="18" spans="1:5" ht="12" customHeight="1">
      <c r="A18" s="39"/>
      <c r="B18" s="39"/>
      <c r="C18" s="7"/>
      <c r="D18" s="7"/>
      <c r="E18" s="12"/>
    </row>
    <row r="19" spans="1:5" ht="27" customHeight="1">
      <c r="A19" s="3"/>
      <c r="B19" s="14" t="s">
        <v>49</v>
      </c>
      <c r="C19" s="9"/>
      <c r="D19" s="9"/>
      <c r="E19" s="11"/>
    </row>
    <row r="20" spans="1:5" ht="15" customHeight="1">
      <c r="A20" s="4"/>
      <c r="B20" s="37" t="s">
        <v>44</v>
      </c>
      <c r="C20" s="36" t="s">
        <v>45</v>
      </c>
      <c r="D20" s="36"/>
      <c r="E20" s="41" t="s">
        <v>46</v>
      </c>
    </row>
    <row r="21" spans="1:5" ht="15" customHeight="1">
      <c r="A21" s="4"/>
      <c r="B21" s="38"/>
      <c r="C21" s="35" t="s">
        <v>47</v>
      </c>
      <c r="D21" s="35" t="s">
        <v>48</v>
      </c>
      <c r="E21" s="41"/>
    </row>
    <row r="22" spans="1:5" ht="15" customHeight="1">
      <c r="A22" s="4"/>
      <c r="B22" s="38"/>
      <c r="C22" s="35"/>
      <c r="D22" s="35"/>
      <c r="E22" s="41"/>
    </row>
    <row r="23" spans="1:5" ht="15" customHeight="1">
      <c r="A23" s="4"/>
      <c r="B23" s="16">
        <v>1</v>
      </c>
      <c r="C23" s="17">
        <f>B23+1</f>
        <v>2</v>
      </c>
      <c r="D23" s="17">
        <f>C23+1</f>
        <v>3</v>
      </c>
      <c r="E23" s="17">
        <v>4</v>
      </c>
    </row>
    <row r="24" spans="1:5" ht="19.899999999999999" customHeight="1">
      <c r="A24" s="6"/>
      <c r="B24" s="18" t="s">
        <v>43</v>
      </c>
      <c r="C24" s="19">
        <v>1</v>
      </c>
      <c r="D24" s="19">
        <v>0</v>
      </c>
      <c r="E24" s="20">
        <f>SUM(E25:E30)</f>
        <v>404648.60000000003</v>
      </c>
    </row>
    <row r="25" spans="1:5" ht="30">
      <c r="A25" s="6"/>
      <c r="B25" s="21" t="s">
        <v>42</v>
      </c>
      <c r="C25" s="22">
        <v>1</v>
      </c>
      <c r="D25" s="22">
        <v>2</v>
      </c>
      <c r="E25" s="23">
        <v>2134.6999999999998</v>
      </c>
    </row>
    <row r="26" spans="1:5" ht="30">
      <c r="A26" s="6"/>
      <c r="B26" s="21" t="s">
        <v>41</v>
      </c>
      <c r="C26" s="22">
        <v>1</v>
      </c>
      <c r="D26" s="22">
        <v>3</v>
      </c>
      <c r="E26" s="23">
        <v>5091</v>
      </c>
    </row>
    <row r="27" spans="1:5" ht="45">
      <c r="A27" s="6"/>
      <c r="B27" s="21" t="s">
        <v>40</v>
      </c>
      <c r="C27" s="22">
        <v>1</v>
      </c>
      <c r="D27" s="22">
        <v>4</v>
      </c>
      <c r="E27" s="23">
        <v>143594.20000000001</v>
      </c>
    </row>
    <row r="28" spans="1:5" ht="30">
      <c r="A28" s="6"/>
      <c r="B28" s="21" t="s">
        <v>39</v>
      </c>
      <c r="C28" s="22">
        <v>1</v>
      </c>
      <c r="D28" s="22">
        <v>6</v>
      </c>
      <c r="E28" s="23">
        <v>17430.2</v>
      </c>
    </row>
    <row r="29" spans="1:5" ht="19.5" customHeight="1">
      <c r="A29" s="6"/>
      <c r="B29" s="21" t="s">
        <v>38</v>
      </c>
      <c r="C29" s="22">
        <v>1</v>
      </c>
      <c r="D29" s="22">
        <v>11</v>
      </c>
      <c r="E29" s="23">
        <v>1000</v>
      </c>
    </row>
    <row r="30" spans="1:5" ht="18" customHeight="1">
      <c r="A30" s="6"/>
      <c r="B30" s="21" t="s">
        <v>37</v>
      </c>
      <c r="C30" s="22">
        <v>1</v>
      </c>
      <c r="D30" s="22">
        <v>13</v>
      </c>
      <c r="E30" s="23">
        <v>235398.5</v>
      </c>
    </row>
    <row r="31" spans="1:5" ht="18" customHeight="1">
      <c r="A31" s="6"/>
      <c r="B31" s="18" t="s">
        <v>36</v>
      </c>
      <c r="C31" s="19">
        <v>2</v>
      </c>
      <c r="D31" s="19">
        <v>0</v>
      </c>
      <c r="E31" s="20">
        <f>E32+E33</f>
        <v>6395.2</v>
      </c>
    </row>
    <row r="32" spans="1:5" s="31" customFormat="1" ht="18" customHeight="1">
      <c r="A32" s="28"/>
      <c r="B32" s="29" t="s">
        <v>64</v>
      </c>
      <c r="C32" s="30">
        <v>2</v>
      </c>
      <c r="D32" s="30">
        <v>3</v>
      </c>
      <c r="E32" s="32">
        <v>4525.2</v>
      </c>
    </row>
    <row r="33" spans="1:5" ht="19.899999999999999" customHeight="1">
      <c r="A33" s="6"/>
      <c r="B33" s="21" t="s">
        <v>35</v>
      </c>
      <c r="C33" s="22">
        <v>2</v>
      </c>
      <c r="D33" s="22">
        <v>4</v>
      </c>
      <c r="E33" s="23">
        <v>1870</v>
      </c>
    </row>
    <row r="34" spans="1:5" ht="29.45" customHeight="1">
      <c r="A34" s="6"/>
      <c r="B34" s="24" t="s">
        <v>34</v>
      </c>
      <c r="C34" s="19">
        <v>3</v>
      </c>
      <c r="D34" s="19">
        <v>0</v>
      </c>
      <c r="E34" s="20">
        <f>SUM(E35:E36)</f>
        <v>15768.900000000001</v>
      </c>
    </row>
    <row r="35" spans="1:5" ht="30">
      <c r="A35" s="6"/>
      <c r="B35" s="21" t="s">
        <v>33</v>
      </c>
      <c r="C35" s="22">
        <v>3</v>
      </c>
      <c r="D35" s="22">
        <v>9</v>
      </c>
      <c r="E35" s="23">
        <v>13770.2</v>
      </c>
    </row>
    <row r="36" spans="1:5" ht="29.45" customHeight="1">
      <c r="A36" s="6"/>
      <c r="B36" s="21" t="s">
        <v>32</v>
      </c>
      <c r="C36" s="22">
        <v>3</v>
      </c>
      <c r="D36" s="22">
        <v>14</v>
      </c>
      <c r="E36" s="23">
        <v>1998.7</v>
      </c>
    </row>
    <row r="37" spans="1:5" ht="22.15" customHeight="1">
      <c r="A37" s="6"/>
      <c r="B37" s="18" t="s">
        <v>31</v>
      </c>
      <c r="C37" s="19">
        <v>4</v>
      </c>
      <c r="D37" s="19">
        <v>0</v>
      </c>
      <c r="E37" s="20">
        <f>SUM(E38:E41)</f>
        <v>480958.5</v>
      </c>
    </row>
    <row r="38" spans="1:5" s="31" customFormat="1" ht="22.15" customHeight="1">
      <c r="A38" s="28"/>
      <c r="B38" s="29" t="s">
        <v>59</v>
      </c>
      <c r="C38" s="30">
        <v>4</v>
      </c>
      <c r="D38" s="30">
        <v>8</v>
      </c>
      <c r="E38" s="32">
        <v>134220.29999999999</v>
      </c>
    </row>
    <row r="39" spans="1:5" ht="19.899999999999999" customHeight="1">
      <c r="A39" s="6"/>
      <c r="B39" s="21" t="s">
        <v>30</v>
      </c>
      <c r="C39" s="22">
        <v>4</v>
      </c>
      <c r="D39" s="22">
        <v>9</v>
      </c>
      <c r="E39" s="23">
        <v>301545.2</v>
      </c>
    </row>
    <row r="40" spans="1:5" ht="19.149999999999999" customHeight="1">
      <c r="A40" s="6"/>
      <c r="B40" s="21" t="s">
        <v>29</v>
      </c>
      <c r="C40" s="22">
        <v>4</v>
      </c>
      <c r="D40" s="22">
        <v>10</v>
      </c>
      <c r="E40" s="23">
        <v>31313.9</v>
      </c>
    </row>
    <row r="41" spans="1:5" ht="19.899999999999999" customHeight="1">
      <c r="A41" s="6"/>
      <c r="B41" s="21" t="s">
        <v>28</v>
      </c>
      <c r="C41" s="22">
        <v>4</v>
      </c>
      <c r="D41" s="22">
        <v>12</v>
      </c>
      <c r="E41" s="23">
        <v>13879.1</v>
      </c>
    </row>
    <row r="42" spans="1:5" ht="22.9" customHeight="1">
      <c r="A42" s="6"/>
      <c r="B42" s="18" t="s">
        <v>27</v>
      </c>
      <c r="C42" s="19">
        <v>5</v>
      </c>
      <c r="D42" s="19">
        <v>0</v>
      </c>
      <c r="E42" s="20">
        <f>SUM(E43:E45)</f>
        <v>1536899.1</v>
      </c>
    </row>
    <row r="43" spans="1:5" ht="21.6" customHeight="1">
      <c r="A43" s="6"/>
      <c r="B43" s="21" t="s">
        <v>26</v>
      </c>
      <c r="C43" s="22">
        <v>5</v>
      </c>
      <c r="D43" s="22">
        <v>1</v>
      </c>
      <c r="E43" s="23">
        <v>463356.6</v>
      </c>
    </row>
    <row r="44" spans="1:5" ht="21" customHeight="1">
      <c r="A44" s="6"/>
      <c r="B44" s="21" t="s">
        <v>25</v>
      </c>
      <c r="C44" s="22">
        <v>5</v>
      </c>
      <c r="D44" s="22">
        <v>2</v>
      </c>
      <c r="E44" s="23">
        <v>78443.5</v>
      </c>
    </row>
    <row r="45" spans="1:5" ht="19.899999999999999" customHeight="1">
      <c r="A45" s="6"/>
      <c r="B45" s="21" t="s">
        <v>24</v>
      </c>
      <c r="C45" s="22">
        <v>5</v>
      </c>
      <c r="D45" s="22">
        <v>3</v>
      </c>
      <c r="E45" s="23">
        <v>995099</v>
      </c>
    </row>
    <row r="46" spans="1:5" ht="18" customHeight="1">
      <c r="A46" s="6"/>
      <c r="B46" s="18" t="s">
        <v>23</v>
      </c>
      <c r="C46" s="19">
        <v>6</v>
      </c>
      <c r="D46" s="19">
        <v>0</v>
      </c>
      <c r="E46" s="20">
        <v>708.4</v>
      </c>
    </row>
    <row r="47" spans="1:5" ht="19.899999999999999" customHeight="1">
      <c r="A47" s="6"/>
      <c r="B47" s="21" t="s">
        <v>22</v>
      </c>
      <c r="C47" s="22">
        <v>6</v>
      </c>
      <c r="D47" s="22">
        <v>5</v>
      </c>
      <c r="E47" s="23">
        <v>708.4</v>
      </c>
    </row>
    <row r="48" spans="1:5" ht="16.149999999999999" customHeight="1">
      <c r="A48" s="6"/>
      <c r="B48" s="18" t="s">
        <v>21</v>
      </c>
      <c r="C48" s="19">
        <v>7</v>
      </c>
      <c r="D48" s="19">
        <v>0</v>
      </c>
      <c r="E48" s="20">
        <f>SUM(E49:E54)</f>
        <v>2106300.4</v>
      </c>
    </row>
    <row r="49" spans="1:5" ht="21" customHeight="1">
      <c r="A49" s="6"/>
      <c r="B49" s="21" t="s">
        <v>20</v>
      </c>
      <c r="C49" s="22">
        <v>7</v>
      </c>
      <c r="D49" s="22">
        <v>1</v>
      </c>
      <c r="E49" s="23">
        <v>573639.5</v>
      </c>
    </row>
    <row r="50" spans="1:5" ht="18" customHeight="1">
      <c r="A50" s="6"/>
      <c r="B50" s="21" t="s">
        <v>19</v>
      </c>
      <c r="C50" s="22">
        <v>7</v>
      </c>
      <c r="D50" s="22">
        <v>2</v>
      </c>
      <c r="E50" s="23">
        <v>1397043.7</v>
      </c>
    </row>
    <row r="51" spans="1:5" ht="18" customHeight="1">
      <c r="A51" s="6"/>
      <c r="B51" s="21" t="s">
        <v>18</v>
      </c>
      <c r="C51" s="22">
        <v>7</v>
      </c>
      <c r="D51" s="22">
        <v>3</v>
      </c>
      <c r="E51" s="23">
        <v>103527.4</v>
      </c>
    </row>
    <row r="52" spans="1:5" ht="18" customHeight="1">
      <c r="A52" s="6"/>
      <c r="B52" s="21" t="s">
        <v>17</v>
      </c>
      <c r="C52" s="22">
        <v>7</v>
      </c>
      <c r="D52" s="22">
        <v>5</v>
      </c>
      <c r="E52" s="23">
        <v>1761.7</v>
      </c>
    </row>
    <row r="53" spans="1:5" ht="19.899999999999999" customHeight="1">
      <c r="A53" s="6"/>
      <c r="B53" s="21" t="s">
        <v>16</v>
      </c>
      <c r="C53" s="22">
        <v>7</v>
      </c>
      <c r="D53" s="22">
        <v>7</v>
      </c>
      <c r="E53" s="23">
        <v>16538.2</v>
      </c>
    </row>
    <row r="54" spans="1:5" ht="19.899999999999999" customHeight="1">
      <c r="A54" s="6"/>
      <c r="B54" s="21" t="s">
        <v>15</v>
      </c>
      <c r="C54" s="22">
        <v>7</v>
      </c>
      <c r="D54" s="22">
        <v>9</v>
      </c>
      <c r="E54" s="23">
        <v>13789.9</v>
      </c>
    </row>
    <row r="55" spans="1:5" ht="24" customHeight="1">
      <c r="A55" s="6"/>
      <c r="B55" s="18" t="s">
        <v>14</v>
      </c>
      <c r="C55" s="19">
        <v>8</v>
      </c>
      <c r="D55" s="19">
        <v>0</v>
      </c>
      <c r="E55" s="20">
        <f>SUM(E56:E57)</f>
        <v>406870.5</v>
      </c>
    </row>
    <row r="56" spans="1:5" ht="15">
      <c r="A56" s="6"/>
      <c r="B56" s="21" t="s">
        <v>13</v>
      </c>
      <c r="C56" s="22">
        <v>8</v>
      </c>
      <c r="D56" s="22">
        <v>1</v>
      </c>
      <c r="E56" s="23">
        <v>400476.9</v>
      </c>
    </row>
    <row r="57" spans="1:5" ht="19.899999999999999" customHeight="1">
      <c r="A57" s="6"/>
      <c r="B57" s="21" t="s">
        <v>12</v>
      </c>
      <c r="C57" s="22">
        <v>8</v>
      </c>
      <c r="D57" s="22">
        <v>4</v>
      </c>
      <c r="E57" s="23">
        <v>6393.6</v>
      </c>
    </row>
    <row r="58" spans="1:5" ht="16.5" customHeight="1">
      <c r="A58" s="6"/>
      <c r="B58" s="18" t="s">
        <v>11</v>
      </c>
      <c r="C58" s="19">
        <v>10</v>
      </c>
      <c r="D58" s="19">
        <v>0</v>
      </c>
      <c r="E58" s="20">
        <f>SUM(E59:E61)</f>
        <v>166570.29999999999</v>
      </c>
    </row>
    <row r="59" spans="1:5" ht="16.899999999999999" customHeight="1">
      <c r="A59" s="6"/>
      <c r="B59" s="21" t="s">
        <v>10</v>
      </c>
      <c r="C59" s="22">
        <v>10</v>
      </c>
      <c r="D59" s="22">
        <v>1</v>
      </c>
      <c r="E59" s="23">
        <v>14500</v>
      </c>
    </row>
    <row r="60" spans="1:5" ht="15">
      <c r="A60" s="6"/>
      <c r="B60" s="21" t="s">
        <v>58</v>
      </c>
      <c r="C60" s="22">
        <v>10</v>
      </c>
      <c r="D60" s="22">
        <v>3</v>
      </c>
      <c r="E60" s="23">
        <v>81324.5</v>
      </c>
    </row>
    <row r="61" spans="1:5" ht="15">
      <c r="A61" s="6"/>
      <c r="B61" s="21" t="s">
        <v>65</v>
      </c>
      <c r="C61" s="22">
        <v>10</v>
      </c>
      <c r="D61" s="22">
        <v>4</v>
      </c>
      <c r="E61" s="23">
        <v>70745.8</v>
      </c>
    </row>
    <row r="62" spans="1:5" ht="20.45" customHeight="1">
      <c r="A62" s="6"/>
      <c r="B62" s="18" t="s">
        <v>9</v>
      </c>
      <c r="C62" s="19">
        <v>11</v>
      </c>
      <c r="D62" s="19">
        <v>0</v>
      </c>
      <c r="E62" s="20">
        <f>SUM(E63:E65)</f>
        <v>119502.9</v>
      </c>
    </row>
    <row r="63" spans="1:5" ht="20.45" customHeight="1">
      <c r="A63" s="6"/>
      <c r="B63" s="21" t="s">
        <v>8</v>
      </c>
      <c r="C63" s="22">
        <v>11</v>
      </c>
      <c r="D63" s="22">
        <v>1</v>
      </c>
      <c r="E63" s="23">
        <v>36316.300000000003</v>
      </c>
    </row>
    <row r="64" spans="1:5" ht="17.45" customHeight="1">
      <c r="A64" s="6"/>
      <c r="B64" s="21" t="s">
        <v>7</v>
      </c>
      <c r="C64" s="22">
        <v>11</v>
      </c>
      <c r="D64" s="22">
        <v>2</v>
      </c>
      <c r="E64" s="23">
        <v>75543.7</v>
      </c>
    </row>
    <row r="65" spans="1:5" ht="19.899999999999999" customHeight="1">
      <c r="A65" s="6"/>
      <c r="B65" s="21" t="s">
        <v>6</v>
      </c>
      <c r="C65" s="22">
        <v>11</v>
      </c>
      <c r="D65" s="22">
        <v>5</v>
      </c>
      <c r="E65" s="23">
        <v>7642.9</v>
      </c>
    </row>
    <row r="66" spans="1:5" ht="14.45" customHeight="1">
      <c r="A66" s="6"/>
      <c r="B66" s="18" t="s">
        <v>5</v>
      </c>
      <c r="C66" s="19">
        <v>12</v>
      </c>
      <c r="D66" s="19">
        <v>0</v>
      </c>
      <c r="E66" s="20">
        <f>SUM(E67:E69)</f>
        <v>20693.999999999996</v>
      </c>
    </row>
    <row r="67" spans="1:5" ht="16.149999999999999" customHeight="1">
      <c r="A67" s="6"/>
      <c r="B67" s="21" t="s">
        <v>4</v>
      </c>
      <c r="C67" s="22">
        <v>12</v>
      </c>
      <c r="D67" s="22">
        <v>1</v>
      </c>
      <c r="E67" s="23">
        <v>8071.65</v>
      </c>
    </row>
    <row r="68" spans="1:5" ht="19.899999999999999" customHeight="1">
      <c r="A68" s="6"/>
      <c r="B68" s="21" t="s">
        <v>3</v>
      </c>
      <c r="C68" s="22">
        <v>12</v>
      </c>
      <c r="D68" s="22">
        <v>2</v>
      </c>
      <c r="E68" s="23">
        <v>10296.049999999999</v>
      </c>
    </row>
    <row r="69" spans="1:5" ht="19.899999999999999" customHeight="1">
      <c r="A69" s="6"/>
      <c r="B69" s="21" t="s">
        <v>2</v>
      </c>
      <c r="C69" s="22">
        <v>12</v>
      </c>
      <c r="D69" s="22">
        <v>4</v>
      </c>
      <c r="E69" s="23">
        <v>2326.3000000000002</v>
      </c>
    </row>
    <row r="70" spans="1:5" ht="29.45" customHeight="1">
      <c r="A70" s="6"/>
      <c r="B70" s="24" t="s">
        <v>1</v>
      </c>
      <c r="C70" s="19">
        <v>13</v>
      </c>
      <c r="D70" s="19">
        <v>0</v>
      </c>
      <c r="E70" s="20">
        <f>E71</f>
        <v>7434.6</v>
      </c>
    </row>
    <row r="71" spans="1:5" ht="18" customHeight="1">
      <c r="A71" s="6"/>
      <c r="B71" s="21" t="s">
        <v>0</v>
      </c>
      <c r="C71" s="22">
        <v>13</v>
      </c>
      <c r="D71" s="22">
        <v>1</v>
      </c>
      <c r="E71" s="23">
        <v>7434.6</v>
      </c>
    </row>
    <row r="72" spans="1:5" ht="24" customHeight="1">
      <c r="A72" s="2"/>
      <c r="B72" s="25" t="s">
        <v>50</v>
      </c>
      <c r="C72" s="26"/>
      <c r="D72" s="26"/>
      <c r="E72" s="27">
        <f>E24+E31+E34+E37+E42+E46+E48+E55+E58+E62+E66+E70</f>
        <v>5272751.3999999994</v>
      </c>
    </row>
  </sheetData>
  <mergeCells count="20">
    <mergeCell ref="C1:E1"/>
    <mergeCell ref="C2:E2"/>
    <mergeCell ref="C3:E3"/>
    <mergeCell ref="C5:E5"/>
    <mergeCell ref="C6:E6"/>
    <mergeCell ref="C4:E4"/>
    <mergeCell ref="B12:E12"/>
    <mergeCell ref="C7:E7"/>
    <mergeCell ref="C8:E8"/>
    <mergeCell ref="C9:E9"/>
    <mergeCell ref="C10:E10"/>
    <mergeCell ref="C11:E11"/>
    <mergeCell ref="B16:E16"/>
    <mergeCell ref="C21:C22"/>
    <mergeCell ref="C20:D20"/>
    <mergeCell ref="D21:D22"/>
    <mergeCell ref="B20:B22"/>
    <mergeCell ref="A18:B18"/>
    <mergeCell ref="A17:E17"/>
    <mergeCell ref="E20:E22"/>
  </mergeCells>
  <pageMargins left="0.74803149606299213" right="0.19685039370078741" top="0.98425196850393704" bottom="0.59055118110236227" header="0.51181102362204722" footer="0.51181102362204722"/>
  <pageSetup paperSize="9" scale="54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7_РзПз 2019</vt:lpstr>
      <vt:lpstr>'7_РзПз 2019'!Область_печати</vt:lpstr>
    </vt:vector>
  </TitlesOfParts>
  <Company>Финуправление Рузского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Сапегина МЮ</dc:creator>
  <cp:lastModifiedBy>Лукина ЕМ</cp:lastModifiedBy>
  <cp:lastPrinted>2019-02-26T14:09:27Z</cp:lastPrinted>
  <dcterms:created xsi:type="dcterms:W3CDTF">2018-11-13T17:44:52Z</dcterms:created>
  <dcterms:modified xsi:type="dcterms:W3CDTF">2019-04-25T13:08:19Z</dcterms:modified>
  <dc:description>exif_MSED_829fdf261f7d0c6aa01ba894fc118e3fd8c780634597680023eec188fd19cbbf</dc:description>
</cp:coreProperties>
</file>