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9040" windowHeight="15840"/>
  </bookViews>
  <sheets>
    <sheet name="Раздел" sheetId="1" r:id="rId1"/>
  </sheets>
  <definedNames>
    <definedName name="_xlnm._FilterDatabase" localSheetId="0" hidden="1">Раздел!$A$6:$L$59</definedName>
    <definedName name="_xlnm.Print_Area" localSheetId="0">Раздел!$A$1:$F$59</definedName>
  </definedNames>
  <calcPr calcId="124519"/>
</workbook>
</file>

<file path=xl/calcChain.xml><?xml version="1.0" encoding="utf-8"?>
<calcChain xmlns="http://schemas.openxmlformats.org/spreadsheetml/2006/main">
  <c r="F58" i="1"/>
  <c r="F57"/>
  <c r="F56"/>
  <c r="F55"/>
  <c r="F54"/>
  <c r="F53"/>
  <c r="F52"/>
  <c r="F51"/>
  <c r="F50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D49"/>
  <c r="F49" s="1"/>
  <c r="D59" l="1"/>
  <c r="F59" s="1"/>
</calcChain>
</file>

<file path=xl/sharedStrings.xml><?xml version="1.0" encoding="utf-8"?>
<sst xmlns="http://schemas.openxmlformats.org/spreadsheetml/2006/main" count="167" uniqueCount="78">
  <si>
    <t>Наименование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</si>
  <si>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</si>
  <si>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</si>
  <si>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</si>
  <si>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</si>
  <si>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</si>
  <si>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</si>
  <si>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</si>
  <si>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</si>
  <si>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</si>
  <si>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</si>
  <si>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Мобилизационная подготовка экономики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</si>
  <si>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</si>
  <si>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</si>
  <si>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</si>
  <si>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</si>
  <si>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Общеэкономические вопросы</t>
  </si>
  <si>
    <t>Сельское хозяйство и рыболовство</t>
  </si>
  <si>
    <t>Водное хозяйство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</si>
  <si>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</si>
  <si>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</si>
  <si>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</si>
  <si>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</si>
  <si>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</si>
  <si>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</si>
  <si>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</si>
  <si>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</si>
  <si>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</si>
  <si>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</si>
  <si>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</si>
  <si>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</si>
  <si>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</si>
  <si>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</si>
  <si>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</si>
  <si>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</si>
  <si>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</si>
  <si>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</si>
  <si>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</si>
  <si>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</si>
  <si>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</si>
  <si>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</si>
  <si>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</si>
  <si>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</si>
  <si>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</si>
  <si>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</si>
  <si>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</si>
  <si>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</si>
  <si>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Средства массовой информации</t>
  </si>
  <si>
    <t>Телевидение и радиовещание</t>
  </si>
  <si>
    <t>Периодическая печать и издательства</t>
  </si>
  <si>
    <t>Другие вопросы в области средств массовой информации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</si>
  <si>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</si>
  <si>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</si>
  <si>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ВСЕГО</t>
  </si>
  <si>
    <t xml:space="preserve">по разделам и подразделам  классификации расходов бюджетов </t>
  </si>
  <si>
    <t>Показатели расходов бюджета Рузского городского округа Московской области за 2020 год</t>
  </si>
  <si>
    <t>Раздел</t>
  </si>
  <si>
    <t>Подраздел</t>
  </si>
  <si>
    <t>% исполнения к сводной бюджетной росписи</t>
  </si>
  <si>
    <t>Исполнено</t>
  </si>
  <si>
    <t>Утверждено сводной бюджетной росписью на 2020 год</t>
  </si>
  <si>
    <t>00</t>
  </si>
  <si>
    <t>02</t>
  </si>
  <si>
    <t>03</t>
  </si>
  <si>
    <t>04</t>
  </si>
  <si>
    <t>06</t>
  </si>
  <si>
    <t>07</t>
  </si>
  <si>
    <t>11</t>
  </si>
  <si>
    <t>13</t>
  </si>
  <si>
    <t>09</t>
  </si>
  <si>
    <t>14</t>
  </si>
  <si>
    <t>01</t>
  </si>
  <si>
    <t>05</t>
  </si>
  <si>
    <t>08</t>
  </si>
  <si>
    <t>12</t>
  </si>
  <si>
    <t>10</t>
  </si>
  <si>
    <t>Ед. измерения: тыс. рублей</t>
  </si>
  <si>
    <t>Приложение № 4 к решению об исполнении бюджета Рузского городского округа Московской области за 2020 год  от "26 " мая 2021  года №546/65</t>
  </si>
</sst>
</file>

<file path=xl/styles.xml><?xml version="1.0" encoding="utf-8"?>
<styleSheet xmlns="http://schemas.openxmlformats.org/spreadsheetml/2006/main">
  <numFmts count="2">
    <numFmt numFmtId="164" formatCode="[&gt;=50]#,##0.0,;[Red][&lt;=-50]\-#,##0.0,;#,##0.0,"/>
    <numFmt numFmtId="165" formatCode="#,##0.0"/>
  </numFmts>
  <fonts count="15">
    <font>
      <sz val="11"/>
      <color indexed="8"/>
      <name val="Calibri"/>
      <family val="2"/>
      <scheme val="minor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1"/>
      <color rgb="FF000000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3"/>
      <color rgb="FF000000"/>
      <name val="Arial"/>
      <family val="2"/>
      <charset val="204"/>
    </font>
    <font>
      <sz val="13"/>
      <color rgb="FF000000"/>
      <name val="Arial"/>
      <family val="2"/>
      <charset val="204"/>
    </font>
    <font>
      <sz val="13"/>
      <color indexed="8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4" fillId="0" borderId="3"/>
  </cellStyleXfs>
  <cellXfs count="35">
    <xf numFmtId="0" fontId="0" fillId="0" borderId="0" xfId="0"/>
    <xf numFmtId="0" fontId="2" fillId="0" borderId="3" xfId="0" applyFont="1" applyBorder="1"/>
    <xf numFmtId="0" fontId="3" fillId="0" borderId="3" xfId="0" applyNumberFormat="1" applyFont="1" applyBorder="1" applyAlignment="1">
      <alignment horizontal="center"/>
    </xf>
    <xf numFmtId="0" fontId="1" fillId="0" borderId="3" xfId="0" applyNumberFormat="1" applyFont="1" applyBorder="1" applyAlignment="1">
      <alignment horizontal="center"/>
    </xf>
    <xf numFmtId="0" fontId="5" fillId="0" borderId="3" xfId="1" applyFont="1" applyAlignment="1">
      <alignment wrapText="1"/>
    </xf>
    <xf numFmtId="0" fontId="0" fillId="4" borderId="0" xfId="0" applyFill="1"/>
    <xf numFmtId="0" fontId="6" fillId="2" borderId="9" xfId="0" applyNumberFormat="1" applyFont="1" applyFill="1" applyBorder="1" applyAlignment="1">
      <alignment horizontal="left" vertical="center" wrapText="1"/>
    </xf>
    <xf numFmtId="0" fontId="8" fillId="2" borderId="10" xfId="0" applyNumberFormat="1" applyFont="1" applyFill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2" borderId="2" xfId="0" applyNumberFormat="1" applyFont="1" applyFill="1" applyBorder="1" applyAlignment="1">
      <alignment horizontal="left" vertical="center" wrapText="1"/>
    </xf>
    <xf numFmtId="0" fontId="8" fillId="0" borderId="11" xfId="0" applyNumberFormat="1" applyFont="1" applyBorder="1" applyAlignment="1">
      <alignment horizontal="left" vertical="center" wrapText="1"/>
    </xf>
    <xf numFmtId="0" fontId="9" fillId="3" borderId="5" xfId="0" applyNumberFormat="1" applyFont="1" applyFill="1" applyBorder="1" applyAlignment="1">
      <alignment horizontal="center" vertical="center"/>
    </xf>
    <xf numFmtId="0" fontId="9" fillId="3" borderId="4" xfId="0" applyNumberFormat="1" applyFont="1" applyFill="1" applyBorder="1" applyAlignment="1">
      <alignment horizontal="center" vertical="center"/>
    </xf>
    <xf numFmtId="0" fontId="9" fillId="3" borderId="5" xfId="0" applyNumberFormat="1" applyFont="1" applyFill="1" applyBorder="1" applyAlignment="1">
      <alignment horizontal="center" vertical="center" wrapText="1"/>
    </xf>
    <xf numFmtId="0" fontId="10" fillId="0" borderId="5" xfId="0" applyNumberFormat="1" applyFont="1" applyBorder="1" applyAlignment="1">
      <alignment horizontal="center" vertical="center"/>
    </xf>
    <xf numFmtId="0" fontId="10" fillId="0" borderId="4" xfId="0" applyNumberFormat="1" applyFont="1" applyBorder="1" applyAlignment="1">
      <alignment horizontal="center" vertical="center"/>
    </xf>
    <xf numFmtId="49" fontId="11" fillId="2" borderId="7" xfId="0" applyNumberFormat="1" applyFont="1" applyFill="1" applyBorder="1" applyAlignment="1">
      <alignment horizontal="center" vertical="center"/>
    </xf>
    <xf numFmtId="164" fontId="11" fillId="2" borderId="7" xfId="0" applyNumberFormat="1" applyFont="1" applyFill="1" applyBorder="1" applyAlignment="1">
      <alignment vertical="center"/>
    </xf>
    <xf numFmtId="165" fontId="12" fillId="2" borderId="1" xfId="0" applyNumberFormat="1" applyFont="1" applyFill="1" applyBorder="1"/>
    <xf numFmtId="49" fontId="11" fillId="0" borderId="1" xfId="0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vertical="center"/>
    </xf>
    <xf numFmtId="165" fontId="12" fillId="0" borderId="1" xfId="0" applyNumberFormat="1" applyFont="1" applyBorder="1"/>
    <xf numFmtId="49" fontId="11" fillId="2" borderId="1" xfId="0" applyNumberFormat="1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vertical="center"/>
    </xf>
    <xf numFmtId="49" fontId="11" fillId="0" borderId="12" xfId="0" applyNumberFormat="1" applyFont="1" applyBorder="1" applyAlignment="1">
      <alignment horizontal="center" vertical="center"/>
    </xf>
    <xf numFmtId="164" fontId="11" fillId="0" borderId="12" xfId="0" applyNumberFormat="1" applyFont="1" applyBorder="1" applyAlignment="1">
      <alignment vertical="center"/>
    </xf>
    <xf numFmtId="165" fontId="12" fillId="0" borderId="12" xfId="0" applyNumberFormat="1" applyFont="1" applyBorder="1"/>
    <xf numFmtId="164" fontId="7" fillId="2" borderId="6" xfId="0" applyNumberFormat="1" applyFont="1" applyFill="1" applyBorder="1" applyAlignment="1">
      <alignment vertical="center"/>
    </xf>
    <xf numFmtId="165" fontId="13" fillId="2" borderId="6" xfId="0" applyNumberFormat="1" applyFont="1" applyFill="1" applyBorder="1"/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8" fillId="2" borderId="8" xfId="0" applyNumberFormat="1" applyFont="1" applyFill="1" applyBorder="1" applyAlignment="1">
      <alignment horizontal="left" vertical="center" wrapText="1"/>
    </xf>
    <xf numFmtId="0" fontId="8" fillId="2" borderId="9" xfId="0" applyNumberFormat="1" applyFont="1" applyFill="1" applyBorder="1" applyAlignment="1">
      <alignment horizontal="left" vertical="center" wrapText="1"/>
    </xf>
    <xf numFmtId="0" fontId="5" fillId="0" borderId="3" xfId="1" applyFont="1" applyAlignment="1">
      <alignment horizontal="left" wrapText="1"/>
    </xf>
    <xf numFmtId="0" fontId="0" fillId="0" borderId="3" xfId="0" applyBorder="1" applyAlignment="1">
      <alignment wrapText="1"/>
    </xf>
  </cellXfs>
  <cellStyles count="2">
    <cellStyle name="Обычный" xfId="0" builtinId="0"/>
    <cellStyle name="Обычный 2 10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9"/>
  <sheetViews>
    <sheetView tabSelected="1" view="pageBreakPreview" zoomScale="60" workbookViewId="0">
      <selection activeCell="O12" sqref="O12"/>
    </sheetView>
  </sheetViews>
  <sheetFormatPr defaultRowHeight="15"/>
  <cols>
    <col min="1" max="1" width="88.42578125" customWidth="1"/>
    <col min="2" max="2" width="9.140625" customWidth="1"/>
    <col min="3" max="3" width="13" customWidth="1"/>
    <col min="4" max="4" width="16" customWidth="1"/>
    <col min="5" max="5" width="16.5703125" customWidth="1"/>
    <col min="6" max="6" width="14.140625" customWidth="1"/>
    <col min="7" max="7" width="21.42578125" customWidth="1"/>
    <col min="8" max="9" width="12.28515625" customWidth="1"/>
    <col min="10" max="12" width="9.140625" customWidth="1"/>
  </cols>
  <sheetData>
    <row r="1" spans="1:7" ht="69" customHeight="1">
      <c r="E1" s="33" t="s">
        <v>77</v>
      </c>
      <c r="F1" s="34"/>
      <c r="G1" s="4"/>
    </row>
    <row r="2" spans="1:7" ht="15" customHeight="1">
      <c r="A2" s="30" t="s">
        <v>55</v>
      </c>
      <c r="B2" s="30"/>
      <c r="C2" s="30"/>
      <c r="D2" s="30"/>
      <c r="E2" s="30"/>
      <c r="F2" s="30"/>
    </row>
    <row r="3" spans="1:7" ht="20.25" customHeight="1">
      <c r="A3" s="29" t="s">
        <v>54</v>
      </c>
      <c r="B3" s="29"/>
      <c r="C3" s="29"/>
      <c r="D3" s="29"/>
      <c r="E3" s="29"/>
      <c r="F3" s="29"/>
    </row>
    <row r="4" spans="1:7" ht="15.75" thickBot="1">
      <c r="A4" s="1" t="s">
        <v>76</v>
      </c>
      <c r="B4" s="3"/>
      <c r="C4" s="3"/>
      <c r="D4" s="2"/>
      <c r="E4" s="2"/>
      <c r="F4" s="2"/>
    </row>
    <row r="5" spans="1:7" ht="105.75" customHeight="1" thickBot="1">
      <c r="A5" s="11" t="s">
        <v>0</v>
      </c>
      <c r="B5" s="11" t="s">
        <v>56</v>
      </c>
      <c r="C5" s="12" t="s">
        <v>57</v>
      </c>
      <c r="D5" s="13" t="s">
        <v>60</v>
      </c>
      <c r="E5" s="13" t="s">
        <v>59</v>
      </c>
      <c r="F5" s="13" t="s">
        <v>58</v>
      </c>
    </row>
    <row r="6" spans="1:7" ht="17.25" thickBot="1">
      <c r="A6" s="14">
        <v>1</v>
      </c>
      <c r="B6" s="14">
        <v>2</v>
      </c>
      <c r="C6" s="14">
        <v>3</v>
      </c>
      <c r="D6" s="14">
        <v>4</v>
      </c>
      <c r="E6" s="14">
        <v>6</v>
      </c>
      <c r="F6" s="15">
        <v>7</v>
      </c>
    </row>
    <row r="7" spans="1:7" ht="15" customHeight="1">
      <c r="A7" s="7" t="s">
        <v>1</v>
      </c>
      <c r="B7" s="16" t="s">
        <v>71</v>
      </c>
      <c r="C7" s="16" t="s">
        <v>61</v>
      </c>
      <c r="D7" s="17">
        <v>494203338.45999998</v>
      </c>
      <c r="E7" s="17">
        <v>482507525.85000002</v>
      </c>
      <c r="F7" s="18">
        <f t="shared" ref="F7:F47" si="0">(E7/D7)*100</f>
        <v>97.633400728039277</v>
      </c>
    </row>
    <row r="8" spans="1:7" ht="37.5">
      <c r="A8" s="8" t="s">
        <v>2</v>
      </c>
      <c r="B8" s="19" t="s">
        <v>71</v>
      </c>
      <c r="C8" s="19" t="s">
        <v>62</v>
      </c>
      <c r="D8" s="20">
        <v>2412473.59</v>
      </c>
      <c r="E8" s="20">
        <v>2412473.59</v>
      </c>
      <c r="F8" s="21">
        <f t="shared" si="0"/>
        <v>100</v>
      </c>
    </row>
    <row r="9" spans="1:7" ht="56.25">
      <c r="A9" s="8" t="s">
        <v>3</v>
      </c>
      <c r="B9" s="19" t="s">
        <v>71</v>
      </c>
      <c r="C9" s="19" t="s">
        <v>63</v>
      </c>
      <c r="D9" s="20">
        <v>6340256.9000000004</v>
      </c>
      <c r="E9" s="20">
        <v>6041990.4699999997</v>
      </c>
      <c r="F9" s="21">
        <f t="shared" si="0"/>
        <v>95.295672798368784</v>
      </c>
    </row>
    <row r="10" spans="1:7" ht="56.25">
      <c r="A10" s="8" t="s">
        <v>4</v>
      </c>
      <c r="B10" s="19" t="s">
        <v>71</v>
      </c>
      <c r="C10" s="19" t="s">
        <v>64</v>
      </c>
      <c r="D10" s="20">
        <v>167414996.91</v>
      </c>
      <c r="E10" s="20">
        <v>160349014.21000001</v>
      </c>
      <c r="F10" s="21">
        <f t="shared" si="0"/>
        <v>95.779360970989615</v>
      </c>
    </row>
    <row r="11" spans="1:7" ht="37.5">
      <c r="A11" s="8" t="s">
        <v>5</v>
      </c>
      <c r="B11" s="19" t="s">
        <v>71</v>
      </c>
      <c r="C11" s="19" t="s">
        <v>65</v>
      </c>
      <c r="D11" s="20">
        <v>21652864.690000001</v>
      </c>
      <c r="E11" s="20">
        <v>21587964.850000001</v>
      </c>
      <c r="F11" s="21">
        <f t="shared" si="0"/>
        <v>99.700271345481724</v>
      </c>
    </row>
    <row r="12" spans="1:7" ht="18.75">
      <c r="A12" s="8" t="s">
        <v>6</v>
      </c>
      <c r="B12" s="19" t="s">
        <v>71</v>
      </c>
      <c r="C12" s="19" t="s">
        <v>66</v>
      </c>
      <c r="D12" s="20">
        <v>530060</v>
      </c>
      <c r="E12" s="20">
        <v>529650</v>
      </c>
      <c r="F12" s="21">
        <f t="shared" si="0"/>
        <v>99.922650266007622</v>
      </c>
    </row>
    <row r="13" spans="1:7" ht="18.75">
      <c r="A13" s="8" t="s">
        <v>7</v>
      </c>
      <c r="B13" s="19" t="s">
        <v>71</v>
      </c>
      <c r="C13" s="19" t="s">
        <v>67</v>
      </c>
      <c r="D13" s="20">
        <v>900000</v>
      </c>
      <c r="E13" s="20">
        <v>0</v>
      </c>
      <c r="F13" s="21">
        <f t="shared" si="0"/>
        <v>0</v>
      </c>
    </row>
    <row r="14" spans="1:7" ht="18.75">
      <c r="A14" s="8" t="s">
        <v>8</v>
      </c>
      <c r="B14" s="19" t="s">
        <v>71</v>
      </c>
      <c r="C14" s="19" t="s">
        <v>68</v>
      </c>
      <c r="D14" s="20">
        <v>294952686.37</v>
      </c>
      <c r="E14" s="20">
        <v>291586432.73000002</v>
      </c>
      <c r="F14" s="21">
        <f t="shared" si="0"/>
        <v>98.858714025822692</v>
      </c>
    </row>
    <row r="15" spans="1:7" ht="18.75">
      <c r="A15" s="9" t="s">
        <v>9</v>
      </c>
      <c r="B15" s="22" t="s">
        <v>62</v>
      </c>
      <c r="C15" s="22" t="s">
        <v>61</v>
      </c>
      <c r="D15" s="23">
        <v>6166800</v>
      </c>
      <c r="E15" s="23">
        <v>6090506</v>
      </c>
      <c r="F15" s="18">
        <f t="shared" si="0"/>
        <v>98.762826749691897</v>
      </c>
    </row>
    <row r="16" spans="1:7" ht="18.75">
      <c r="A16" s="8" t="s">
        <v>10</v>
      </c>
      <c r="B16" s="19" t="s">
        <v>62</v>
      </c>
      <c r="C16" s="19" t="s">
        <v>63</v>
      </c>
      <c r="D16" s="20">
        <v>5130000</v>
      </c>
      <c r="E16" s="20">
        <v>5130000</v>
      </c>
      <c r="F16" s="21">
        <f t="shared" si="0"/>
        <v>100</v>
      </c>
      <c r="G16" s="5"/>
    </row>
    <row r="17" spans="1:7" ht="18.75">
      <c r="A17" s="8" t="s">
        <v>11</v>
      </c>
      <c r="B17" s="19" t="s">
        <v>62</v>
      </c>
      <c r="C17" s="19" t="s">
        <v>64</v>
      </c>
      <c r="D17" s="20">
        <v>1036800</v>
      </c>
      <c r="E17" s="20">
        <v>960506</v>
      </c>
      <c r="F17" s="21">
        <f t="shared" si="0"/>
        <v>92.641396604938279</v>
      </c>
      <c r="G17" s="5"/>
    </row>
    <row r="18" spans="1:7" ht="18.75">
      <c r="A18" s="9" t="s">
        <v>12</v>
      </c>
      <c r="B18" s="22" t="s">
        <v>63</v>
      </c>
      <c r="C18" s="22" t="s">
        <v>61</v>
      </c>
      <c r="D18" s="23">
        <v>15587607.4</v>
      </c>
      <c r="E18" s="23">
        <v>14723476.630000001</v>
      </c>
      <c r="F18" s="18">
        <f t="shared" si="0"/>
        <v>94.456296288293743</v>
      </c>
      <c r="G18" s="5"/>
    </row>
    <row r="19" spans="1:7" ht="37.5">
      <c r="A19" s="8" t="s">
        <v>13</v>
      </c>
      <c r="B19" s="19" t="s">
        <v>63</v>
      </c>
      <c r="C19" s="19" t="s">
        <v>69</v>
      </c>
      <c r="D19" s="20">
        <v>14499602.359999999</v>
      </c>
      <c r="E19" s="20">
        <v>13635471.59</v>
      </c>
      <c r="F19" s="21">
        <f t="shared" si="0"/>
        <v>94.040314013135458</v>
      </c>
      <c r="G19" s="5"/>
    </row>
    <row r="20" spans="1:7" ht="37.5">
      <c r="A20" s="8" t="s">
        <v>14</v>
      </c>
      <c r="B20" s="19" t="s">
        <v>63</v>
      </c>
      <c r="C20" s="19" t="s">
        <v>70</v>
      </c>
      <c r="D20" s="20">
        <v>1088005.04</v>
      </c>
      <c r="E20" s="20">
        <v>1088005.04</v>
      </c>
      <c r="F20" s="21">
        <f t="shared" si="0"/>
        <v>100</v>
      </c>
      <c r="G20" s="5"/>
    </row>
    <row r="21" spans="1:7" ht="18.75">
      <c r="A21" s="9" t="s">
        <v>15</v>
      </c>
      <c r="B21" s="22" t="s">
        <v>64</v>
      </c>
      <c r="C21" s="22" t="s">
        <v>61</v>
      </c>
      <c r="D21" s="23">
        <v>443572804.79000002</v>
      </c>
      <c r="E21" s="23">
        <v>363683488.81999999</v>
      </c>
      <c r="F21" s="18">
        <f t="shared" si="0"/>
        <v>81.989582069211409</v>
      </c>
      <c r="G21" s="5"/>
    </row>
    <row r="22" spans="1:7" ht="18.75">
      <c r="A22" s="8" t="s">
        <v>16</v>
      </c>
      <c r="B22" s="19" t="s">
        <v>64</v>
      </c>
      <c r="C22" s="19" t="s">
        <v>71</v>
      </c>
      <c r="D22" s="20">
        <v>488250</v>
      </c>
      <c r="E22" s="20">
        <v>488250</v>
      </c>
      <c r="F22" s="21">
        <f t="shared" si="0"/>
        <v>100</v>
      </c>
      <c r="G22" s="5"/>
    </row>
    <row r="23" spans="1:7" ht="18.75">
      <c r="A23" s="8" t="s">
        <v>17</v>
      </c>
      <c r="B23" s="19" t="s">
        <v>64</v>
      </c>
      <c r="C23" s="19" t="s">
        <v>72</v>
      </c>
      <c r="D23" s="20">
        <v>4470956.58</v>
      </c>
      <c r="E23" s="20">
        <v>2762912.71</v>
      </c>
      <c r="F23" s="21">
        <f t="shared" si="0"/>
        <v>61.796903203206675</v>
      </c>
      <c r="G23" s="5"/>
    </row>
    <row r="24" spans="1:7" ht="18.75">
      <c r="A24" s="8" t="s">
        <v>18</v>
      </c>
      <c r="B24" s="19" t="s">
        <v>64</v>
      </c>
      <c r="C24" s="19" t="s">
        <v>65</v>
      </c>
      <c r="D24" s="20">
        <v>739200</v>
      </c>
      <c r="E24" s="20">
        <v>739200</v>
      </c>
      <c r="F24" s="21">
        <f t="shared" si="0"/>
        <v>100</v>
      </c>
      <c r="G24" s="5"/>
    </row>
    <row r="25" spans="1:7" ht="18.75">
      <c r="A25" s="8" t="s">
        <v>19</v>
      </c>
      <c r="B25" s="19" t="s">
        <v>64</v>
      </c>
      <c r="C25" s="19" t="s">
        <v>73</v>
      </c>
      <c r="D25" s="20">
        <v>110792877</v>
      </c>
      <c r="E25" s="20">
        <v>105407564.08</v>
      </c>
      <c r="F25" s="21">
        <f t="shared" si="0"/>
        <v>95.139296797934037</v>
      </c>
      <c r="G25" s="5"/>
    </row>
    <row r="26" spans="1:7" ht="18.75">
      <c r="A26" s="8" t="s">
        <v>20</v>
      </c>
      <c r="B26" s="19" t="s">
        <v>64</v>
      </c>
      <c r="C26" s="19" t="s">
        <v>69</v>
      </c>
      <c r="D26" s="20">
        <v>310055000</v>
      </c>
      <c r="E26" s="20">
        <v>237612714.55000001</v>
      </c>
      <c r="F26" s="21">
        <f t="shared" si="0"/>
        <v>76.635666107626065</v>
      </c>
      <c r="G26" s="5"/>
    </row>
    <row r="27" spans="1:7" ht="18.75">
      <c r="A27" s="8" t="s">
        <v>21</v>
      </c>
      <c r="B27" s="19" t="s">
        <v>64</v>
      </c>
      <c r="C27" s="19" t="s">
        <v>74</v>
      </c>
      <c r="D27" s="20">
        <v>17026521.210000001</v>
      </c>
      <c r="E27" s="20">
        <v>16672847.48</v>
      </c>
      <c r="F27" s="21">
        <f t="shared" si="0"/>
        <v>97.922806863258245</v>
      </c>
      <c r="G27" s="5"/>
    </row>
    <row r="28" spans="1:7" ht="18.75">
      <c r="A28" s="9" t="s">
        <v>22</v>
      </c>
      <c r="B28" s="22" t="s">
        <v>72</v>
      </c>
      <c r="C28" s="22" t="s">
        <v>61</v>
      </c>
      <c r="D28" s="23">
        <v>1150219210.6099999</v>
      </c>
      <c r="E28" s="23">
        <v>1022957213.29</v>
      </c>
      <c r="F28" s="18">
        <f t="shared" si="0"/>
        <v>88.935848389064148</v>
      </c>
      <c r="G28" s="5"/>
    </row>
    <row r="29" spans="1:7" ht="18.75">
      <c r="A29" s="8" t="s">
        <v>23</v>
      </c>
      <c r="B29" s="19" t="s">
        <v>72</v>
      </c>
      <c r="C29" s="19" t="s">
        <v>71</v>
      </c>
      <c r="D29" s="20">
        <v>412572119.57999998</v>
      </c>
      <c r="E29" s="20">
        <v>393225157.92000002</v>
      </c>
      <c r="F29" s="21">
        <f t="shared" si="0"/>
        <v>95.31064734095574</v>
      </c>
      <c r="G29" s="5"/>
    </row>
    <row r="30" spans="1:7" ht="18.75">
      <c r="A30" s="8" t="s">
        <v>24</v>
      </c>
      <c r="B30" s="19" t="s">
        <v>72</v>
      </c>
      <c r="C30" s="19" t="s">
        <v>62</v>
      </c>
      <c r="D30" s="20">
        <v>254856754.91</v>
      </c>
      <c r="E30" s="20">
        <v>164789033.31</v>
      </c>
      <c r="F30" s="21">
        <f t="shared" si="0"/>
        <v>64.65947248217671</v>
      </c>
      <c r="G30" s="5"/>
    </row>
    <row r="31" spans="1:7" ht="18.75">
      <c r="A31" s="8" t="s">
        <v>25</v>
      </c>
      <c r="B31" s="19" t="s">
        <v>72</v>
      </c>
      <c r="C31" s="19" t="s">
        <v>63</v>
      </c>
      <c r="D31" s="20">
        <v>482790336.12</v>
      </c>
      <c r="E31" s="20">
        <v>464943022.06</v>
      </c>
      <c r="F31" s="21">
        <f t="shared" si="0"/>
        <v>96.303299232658219</v>
      </c>
      <c r="G31" s="5"/>
    </row>
    <row r="32" spans="1:7" ht="18.75">
      <c r="A32" s="9" t="s">
        <v>26</v>
      </c>
      <c r="B32" s="22" t="s">
        <v>65</v>
      </c>
      <c r="C32" s="22" t="s">
        <v>61</v>
      </c>
      <c r="D32" s="23">
        <v>277458573.80000001</v>
      </c>
      <c r="E32" s="23">
        <v>269142584.49000001</v>
      </c>
      <c r="F32" s="18">
        <f t="shared" si="0"/>
        <v>97.002799662628419</v>
      </c>
      <c r="G32" s="5"/>
    </row>
    <row r="33" spans="1:7" ht="18.75">
      <c r="A33" s="8" t="s">
        <v>27</v>
      </c>
      <c r="B33" s="19" t="s">
        <v>65</v>
      </c>
      <c r="C33" s="19" t="s">
        <v>72</v>
      </c>
      <c r="D33" s="20">
        <v>277458573.80000001</v>
      </c>
      <c r="E33" s="20">
        <v>269142584.49000001</v>
      </c>
      <c r="F33" s="21">
        <f t="shared" si="0"/>
        <v>97.002799662628419</v>
      </c>
      <c r="G33" s="5"/>
    </row>
    <row r="34" spans="1:7" ht="18.75">
      <c r="A34" s="9" t="s">
        <v>28</v>
      </c>
      <c r="B34" s="22" t="s">
        <v>66</v>
      </c>
      <c r="C34" s="22" t="s">
        <v>61</v>
      </c>
      <c r="D34" s="23">
        <v>2458953500.02</v>
      </c>
      <c r="E34" s="23">
        <v>2260895909.29</v>
      </c>
      <c r="F34" s="18">
        <f t="shared" si="0"/>
        <v>91.945451968555361</v>
      </c>
      <c r="G34" s="5"/>
    </row>
    <row r="35" spans="1:7" ht="18.75">
      <c r="A35" s="8" t="s">
        <v>29</v>
      </c>
      <c r="B35" s="19" t="s">
        <v>66</v>
      </c>
      <c r="C35" s="19" t="s">
        <v>71</v>
      </c>
      <c r="D35" s="20">
        <v>532983655.81</v>
      </c>
      <c r="E35" s="20">
        <v>523033463.11000001</v>
      </c>
      <c r="F35" s="21">
        <f t="shared" si="0"/>
        <v>98.133114854173485</v>
      </c>
      <c r="G35" s="5"/>
    </row>
    <row r="36" spans="1:7" ht="18.75">
      <c r="A36" s="8" t="s">
        <v>30</v>
      </c>
      <c r="B36" s="19" t="s">
        <v>66</v>
      </c>
      <c r="C36" s="19" t="s">
        <v>62</v>
      </c>
      <c r="D36" s="20">
        <v>1791162132.52</v>
      </c>
      <c r="E36" s="20">
        <v>1606126623.5799999</v>
      </c>
      <c r="F36" s="21">
        <f t="shared" si="0"/>
        <v>89.669527644620757</v>
      </c>
      <c r="G36" s="5"/>
    </row>
    <row r="37" spans="1:7" ht="18.75">
      <c r="A37" s="8" t="s">
        <v>31</v>
      </c>
      <c r="B37" s="19" t="s">
        <v>66</v>
      </c>
      <c r="C37" s="19" t="s">
        <v>63</v>
      </c>
      <c r="D37" s="20">
        <v>102703794.92</v>
      </c>
      <c r="E37" s="20">
        <v>102655659.63</v>
      </c>
      <c r="F37" s="21">
        <f t="shared" si="0"/>
        <v>99.953131926588014</v>
      </c>
      <c r="G37" s="5"/>
    </row>
    <row r="38" spans="1:7" ht="37.5">
      <c r="A38" s="8" t="s">
        <v>32</v>
      </c>
      <c r="B38" s="19" t="s">
        <v>66</v>
      </c>
      <c r="C38" s="19" t="s">
        <v>72</v>
      </c>
      <c r="D38" s="20">
        <v>418625</v>
      </c>
      <c r="E38" s="20">
        <v>343325</v>
      </c>
      <c r="F38" s="21">
        <f t="shared" si="0"/>
        <v>82.012541057031953</v>
      </c>
      <c r="G38" s="5"/>
    </row>
    <row r="39" spans="1:7" ht="18.75">
      <c r="A39" s="8" t="s">
        <v>33</v>
      </c>
      <c r="B39" s="19" t="s">
        <v>66</v>
      </c>
      <c r="C39" s="19" t="s">
        <v>66</v>
      </c>
      <c r="D39" s="20">
        <v>14278278.43</v>
      </c>
      <c r="E39" s="20">
        <v>12384747.390000001</v>
      </c>
      <c r="F39" s="21">
        <f t="shared" si="0"/>
        <v>86.738379915455965</v>
      </c>
      <c r="G39" s="5"/>
    </row>
    <row r="40" spans="1:7" ht="18.75">
      <c r="A40" s="8" t="s">
        <v>34</v>
      </c>
      <c r="B40" s="19" t="s">
        <v>66</v>
      </c>
      <c r="C40" s="19" t="s">
        <v>69</v>
      </c>
      <c r="D40" s="20">
        <v>17407013.34</v>
      </c>
      <c r="E40" s="20">
        <v>16352090.58</v>
      </c>
      <c r="F40" s="21">
        <f t="shared" si="0"/>
        <v>93.939668228001722</v>
      </c>
      <c r="G40" s="5"/>
    </row>
    <row r="41" spans="1:7" ht="18.75">
      <c r="A41" s="9" t="s">
        <v>35</v>
      </c>
      <c r="B41" s="22" t="s">
        <v>73</v>
      </c>
      <c r="C41" s="22" t="s">
        <v>61</v>
      </c>
      <c r="D41" s="23">
        <v>253883203.18000001</v>
      </c>
      <c r="E41" s="23">
        <v>251270978.59</v>
      </c>
      <c r="F41" s="18">
        <f t="shared" si="0"/>
        <v>98.971091999281271</v>
      </c>
      <c r="G41" s="5"/>
    </row>
    <row r="42" spans="1:7" ht="18.75">
      <c r="A42" s="8" t="s">
        <v>36</v>
      </c>
      <c r="B42" s="19" t="s">
        <v>73</v>
      </c>
      <c r="C42" s="19" t="s">
        <v>71</v>
      </c>
      <c r="D42" s="20">
        <v>245096873.18000001</v>
      </c>
      <c r="E42" s="20">
        <v>242639329.19</v>
      </c>
      <c r="F42" s="21">
        <f t="shared" si="0"/>
        <v>98.997317281891554</v>
      </c>
      <c r="G42" s="5"/>
    </row>
    <row r="43" spans="1:7" ht="18.75">
      <c r="A43" s="8" t="s">
        <v>37</v>
      </c>
      <c r="B43" s="19" t="s">
        <v>73</v>
      </c>
      <c r="C43" s="19" t="s">
        <v>64</v>
      </c>
      <c r="D43" s="20">
        <v>8786330</v>
      </c>
      <c r="E43" s="20">
        <v>8631649.4000000004</v>
      </c>
      <c r="F43" s="21">
        <f t="shared" si="0"/>
        <v>98.239531180822937</v>
      </c>
      <c r="G43" s="5"/>
    </row>
    <row r="44" spans="1:7" ht="18.75">
      <c r="A44" s="9" t="s">
        <v>38</v>
      </c>
      <c r="B44" s="22" t="s">
        <v>75</v>
      </c>
      <c r="C44" s="22" t="s">
        <v>61</v>
      </c>
      <c r="D44" s="23">
        <v>134116496.52</v>
      </c>
      <c r="E44" s="23">
        <v>121827409.43000001</v>
      </c>
      <c r="F44" s="18">
        <f t="shared" si="0"/>
        <v>90.837005581809706</v>
      </c>
    </row>
    <row r="45" spans="1:7" ht="18.75">
      <c r="A45" s="8" t="s">
        <v>39</v>
      </c>
      <c r="B45" s="19" t="s">
        <v>75</v>
      </c>
      <c r="C45" s="19" t="s">
        <v>71</v>
      </c>
      <c r="D45" s="20">
        <v>14668229.050000001</v>
      </c>
      <c r="E45" s="20">
        <v>14668229.050000001</v>
      </c>
      <c r="F45" s="21">
        <f t="shared" si="0"/>
        <v>100</v>
      </c>
    </row>
    <row r="46" spans="1:7" ht="18.75">
      <c r="A46" s="8" t="s">
        <v>40</v>
      </c>
      <c r="B46" s="19" t="s">
        <v>75</v>
      </c>
      <c r="C46" s="19" t="s">
        <v>63</v>
      </c>
      <c r="D46" s="20">
        <v>50399226.57</v>
      </c>
      <c r="E46" s="20">
        <v>47804418.409999996</v>
      </c>
      <c r="F46" s="21">
        <f t="shared" si="0"/>
        <v>94.851492102967001</v>
      </c>
    </row>
    <row r="47" spans="1:7" ht="18.75">
      <c r="A47" s="8" t="s">
        <v>41</v>
      </c>
      <c r="B47" s="19" t="s">
        <v>75</v>
      </c>
      <c r="C47" s="19" t="s">
        <v>64</v>
      </c>
      <c r="D47" s="20">
        <v>69049040.900000006</v>
      </c>
      <c r="E47" s="20">
        <v>59354761.969999999</v>
      </c>
      <c r="F47" s="21">
        <f t="shared" si="0"/>
        <v>85.960298935882818</v>
      </c>
    </row>
    <row r="48" spans="1:7" ht="18.75">
      <c r="A48" s="8" t="s">
        <v>42</v>
      </c>
      <c r="B48" s="19" t="s">
        <v>75</v>
      </c>
      <c r="C48" s="19" t="s">
        <v>65</v>
      </c>
      <c r="D48" s="20">
        <v>0</v>
      </c>
      <c r="E48" s="20">
        <v>0</v>
      </c>
      <c r="F48" s="21">
        <v>0</v>
      </c>
    </row>
    <row r="49" spans="1:6" ht="18.75">
      <c r="A49" s="9" t="s">
        <v>43</v>
      </c>
      <c r="B49" s="22" t="s">
        <v>67</v>
      </c>
      <c r="C49" s="22" t="s">
        <v>61</v>
      </c>
      <c r="D49" s="23">
        <f>D50+D51+D52</f>
        <v>99307969.530000001</v>
      </c>
      <c r="E49" s="23">
        <v>98927747.219999999</v>
      </c>
      <c r="F49" s="18">
        <f t="shared" ref="F49:F59" si="1">(E49/D49)*100</f>
        <v>99.617128099789483</v>
      </c>
    </row>
    <row r="50" spans="1:6" ht="18.75">
      <c r="A50" s="8" t="s">
        <v>44</v>
      </c>
      <c r="B50" s="19" t="s">
        <v>67</v>
      </c>
      <c r="C50" s="19" t="s">
        <v>71</v>
      </c>
      <c r="D50" s="20">
        <v>33036356.27</v>
      </c>
      <c r="E50" s="20">
        <v>32878803.27</v>
      </c>
      <c r="F50" s="21">
        <f t="shared" si="1"/>
        <v>99.52309207858049</v>
      </c>
    </row>
    <row r="51" spans="1:6" ht="18.75">
      <c r="A51" s="8" t="s">
        <v>45</v>
      </c>
      <c r="B51" s="19" t="s">
        <v>67</v>
      </c>
      <c r="C51" s="19" t="s">
        <v>62</v>
      </c>
      <c r="D51" s="20">
        <v>57873166.990000002</v>
      </c>
      <c r="E51" s="20">
        <v>57754858.990000002</v>
      </c>
      <c r="F51" s="21">
        <f t="shared" si="1"/>
        <v>99.795573655023162</v>
      </c>
    </row>
    <row r="52" spans="1:6" ht="18.75">
      <c r="A52" s="8" t="s">
        <v>46</v>
      </c>
      <c r="B52" s="19" t="s">
        <v>67</v>
      </c>
      <c r="C52" s="19" t="s">
        <v>72</v>
      </c>
      <c r="D52" s="20">
        <v>8398446.2699999996</v>
      </c>
      <c r="E52" s="20">
        <v>8294084.96</v>
      </c>
      <c r="F52" s="21">
        <f t="shared" si="1"/>
        <v>98.757373606439714</v>
      </c>
    </row>
    <row r="53" spans="1:6" ht="18.75">
      <c r="A53" s="9" t="s">
        <v>47</v>
      </c>
      <c r="B53" s="22" t="s">
        <v>74</v>
      </c>
      <c r="C53" s="22" t="s">
        <v>61</v>
      </c>
      <c r="D53" s="23">
        <v>20323007.09</v>
      </c>
      <c r="E53" s="23">
        <v>20131870.18</v>
      </c>
      <c r="F53" s="18">
        <f t="shared" si="1"/>
        <v>99.059504781189347</v>
      </c>
    </row>
    <row r="54" spans="1:6" ht="18.75">
      <c r="A54" s="8" t="s">
        <v>48</v>
      </c>
      <c r="B54" s="19" t="s">
        <v>74</v>
      </c>
      <c r="C54" s="19" t="s">
        <v>71</v>
      </c>
      <c r="D54" s="20">
        <v>11589342.6</v>
      </c>
      <c r="E54" s="20">
        <v>11588442.6</v>
      </c>
      <c r="F54" s="21">
        <f t="shared" si="1"/>
        <v>99.992234244589511</v>
      </c>
    </row>
    <row r="55" spans="1:6" ht="18.75">
      <c r="A55" s="8" t="s">
        <v>49</v>
      </c>
      <c r="B55" s="19" t="s">
        <v>74</v>
      </c>
      <c r="C55" s="19" t="s">
        <v>62</v>
      </c>
      <c r="D55" s="20">
        <v>6829710.75</v>
      </c>
      <c r="E55" s="20">
        <v>6668815.9800000004</v>
      </c>
      <c r="F55" s="21">
        <f t="shared" si="1"/>
        <v>97.644193496774378</v>
      </c>
    </row>
    <row r="56" spans="1:6" ht="18.75">
      <c r="A56" s="8" t="s">
        <v>50</v>
      </c>
      <c r="B56" s="19" t="s">
        <v>74</v>
      </c>
      <c r="C56" s="19" t="s">
        <v>64</v>
      </c>
      <c r="D56" s="20">
        <v>1903953.74</v>
      </c>
      <c r="E56" s="20">
        <v>1874611.6</v>
      </c>
      <c r="F56" s="21">
        <f t="shared" si="1"/>
        <v>98.458883775190884</v>
      </c>
    </row>
    <row r="57" spans="1:6" ht="18.75">
      <c r="A57" s="9" t="s">
        <v>51</v>
      </c>
      <c r="B57" s="22" t="s">
        <v>68</v>
      </c>
      <c r="C57" s="22" t="s">
        <v>61</v>
      </c>
      <c r="D57" s="23">
        <v>10294173.289999999</v>
      </c>
      <c r="E57" s="23">
        <v>9947569.6999999993</v>
      </c>
      <c r="F57" s="18">
        <f t="shared" si="1"/>
        <v>96.633011896771748</v>
      </c>
    </row>
    <row r="58" spans="1:6" ht="19.5" thickBot="1">
      <c r="A58" s="10" t="s">
        <v>52</v>
      </c>
      <c r="B58" s="24" t="s">
        <v>68</v>
      </c>
      <c r="C58" s="24" t="s">
        <v>71</v>
      </c>
      <c r="D58" s="25">
        <v>10294173.289999999</v>
      </c>
      <c r="E58" s="25">
        <v>9947569.6999999993</v>
      </c>
      <c r="F58" s="26">
        <f t="shared" si="1"/>
        <v>96.633011896771748</v>
      </c>
    </row>
    <row r="59" spans="1:6" ht="15" customHeight="1" thickBot="1">
      <c r="A59" s="31" t="s">
        <v>53</v>
      </c>
      <c r="B59" s="32"/>
      <c r="C59" s="6"/>
      <c r="D59" s="27">
        <f>5364178204.69-91520</f>
        <v>5364086684.6899996</v>
      </c>
      <c r="E59" s="27">
        <v>4922106279.4899998</v>
      </c>
      <c r="F59" s="28">
        <f t="shared" si="1"/>
        <v>91.760379144105073</v>
      </c>
    </row>
  </sheetData>
  <autoFilter ref="A6:L59"/>
  <mergeCells count="4">
    <mergeCell ref="A3:F3"/>
    <mergeCell ref="A2:F2"/>
    <mergeCell ref="A59:B59"/>
    <mergeCell ref="E1:F1"/>
  </mergeCells>
  <pageMargins left="0.70866141732283472" right="0.70866141732283472" top="0.74803149606299213" bottom="0.74803149606299213" header="0.31496062992125984" footer="0.31496062992125984"/>
  <pageSetup paperSize="9" scale="5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Раздел</vt:lpstr>
      <vt:lpstr>Раздел!Область_печати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exif_MSED_7f62c61a5d6ae81934e016f8854d0a1376e2fceb2fec6d71b619757df169b8f7</dc:description>
  <cp:lastModifiedBy>user</cp:lastModifiedBy>
  <cp:lastPrinted>2021-03-15T08:17:15Z</cp:lastPrinted>
  <dcterms:created xsi:type="dcterms:W3CDTF">2021-01-25T09:51:13Z</dcterms:created>
  <dcterms:modified xsi:type="dcterms:W3CDTF">2021-05-27T12:49:11Z</dcterms:modified>
</cp:coreProperties>
</file>