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/>
  </bookViews>
  <sheets>
    <sheet name="№ 7 (8) Вн.заимст 2022-2024 гг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/>
  <c r="E24" l="1"/>
  <c r="D33"/>
  <c r="C35"/>
  <c r="G24" l="1"/>
  <c r="E33"/>
  <c r="H26"/>
  <c r="E35" l="1"/>
  <c r="C26" l="1"/>
  <c r="D35" l="1"/>
  <c r="E26"/>
  <c r="G26" l="1"/>
</calcChain>
</file>

<file path=xl/sharedStrings.xml><?xml version="1.0" encoding="utf-8"?>
<sst xmlns="http://schemas.openxmlformats.org/spreadsheetml/2006/main" count="45" uniqueCount="29">
  <si>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</si>
  <si>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</si>
  <si>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</si>
  <si>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</si>
  <si>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</si>
  <si>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</si>
  <si>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</si>
  <si>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</si>
  <si>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</si>
  <si>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</si>
  <si>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2022 год</t>
  </si>
  <si>
    <t>Итого:</t>
  </si>
  <si>
    <t>Рузского городского округа Московской области</t>
  </si>
  <si>
    <t xml:space="preserve">Программа муниципальных внутренних заимствований </t>
  </si>
  <si>
    <t>2023 год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</si>
  <si>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</si>
  <si>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</si>
  <si>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</si>
  <si>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</si>
  <si>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Х</t>
  </si>
  <si>
    <t>к решению Совета депутатов Рузского городского округа</t>
  </si>
  <si>
    <t>Московской области</t>
  </si>
  <si>
    <t>на 2022 год и плановый период 2023 и 2024 годов</t>
  </si>
  <si>
    <t>2024 год</t>
  </si>
  <si>
    <t>до 2-х лет</t>
  </si>
  <si>
    <t xml:space="preserve">от "15" декабря 2021 года № 586/71 </t>
  </si>
  <si>
    <t>Приложение № 8</t>
  </si>
  <si>
    <t>Приложение № 7</t>
  </si>
  <si>
    <t xml:space="preserve">от "09" февраля 2022 года №602/73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</si>
</sst>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7">
    <xf numFmtId="0" fontId="0" fillId="0" borderId="0" xfId="0"/>
    <xf numFmtId="0" fontId="24" fillId="0" borderId="0" xfId="0" applyFont="1"/>
    <xf numFmtId="0" fontId="24" fillId="0" borderId="0" xfId="0" applyFont="1" applyAlignment="1">
      <alignment horizontal="right"/>
    </xf>
    <xf numFmtId="0" fontId="26" fillId="0" borderId="0" xfId="0" applyFont="1"/>
    <xf numFmtId="0" fontId="28" fillId="0" borderId="0" xfId="0" applyFont="1" applyAlignment="1">
      <alignment horizontal="center" wrapText="1"/>
    </xf>
    <xf numFmtId="0" fontId="27" fillId="0" borderId="0" xfId="0" applyFont="1"/>
    <xf numFmtId="165" fontId="24" fillId="0" borderId="0" xfId="0" applyNumberFormat="1" applyFont="1"/>
    <xf numFmtId="0" fontId="28" fillId="0" borderId="0" xfId="0" applyFont="1"/>
    <xf numFmtId="4" fontId="27" fillId="0" borderId="0" xfId="0" applyNumberFormat="1" applyFont="1" applyBorder="1" applyAlignment="1">
      <alignment horizontal="center" vertical="top" wrapText="1"/>
    </xf>
    <xf numFmtId="4" fontId="24" fillId="0" borderId="0" xfId="0" applyNumberFormat="1" applyFont="1"/>
    <xf numFmtId="0" fontId="24" fillId="0" borderId="0" xfId="0" applyFont="1" applyAlignment="1">
      <alignment horizontal="right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29" borderId="0" xfId="0" applyFont="1" applyFill="1" applyBorder="1"/>
    <xf numFmtId="0" fontId="27" fillId="29" borderId="0" xfId="0" applyFont="1" applyFill="1" applyBorder="1" applyAlignment="1">
      <alignment horizontal="center" vertical="center"/>
    </xf>
    <xf numFmtId="4" fontId="24" fillId="29" borderId="0" xfId="0" applyNumberFormat="1" applyFont="1" applyFill="1" applyBorder="1" applyAlignment="1">
      <alignment horizontal="right" vertical="center" wrapText="1"/>
    </xf>
    <xf numFmtId="4" fontId="24" fillId="29" borderId="0" xfId="0" applyNumberFormat="1" applyFont="1" applyFill="1" applyBorder="1" applyAlignment="1">
      <alignment horizontal="right" vertical="center"/>
    </xf>
    <xf numFmtId="4" fontId="28" fillId="29" borderId="0" xfId="0" applyNumberFormat="1" applyFont="1" applyFill="1" applyBorder="1" applyAlignment="1">
      <alignment horizontal="right" wrapText="1"/>
    </xf>
    <xf numFmtId="0" fontId="27" fillId="29" borderId="0" xfId="0" applyFont="1" applyFill="1" applyBorder="1" applyAlignment="1">
      <alignment vertical="center" wrapText="1"/>
    </xf>
    <xf numFmtId="0" fontId="24" fillId="29" borderId="0" xfId="0" applyFont="1" applyFill="1" applyBorder="1"/>
    <xf numFmtId="0" fontId="28" fillId="29" borderId="0" xfId="0" applyFont="1" applyFill="1" applyBorder="1"/>
    <xf numFmtId="0" fontId="27" fillId="28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165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right" vertical="center"/>
    </xf>
    <xf numFmtId="4" fontId="24" fillId="2" borderId="12" xfId="0" applyNumberFormat="1" applyFont="1" applyFill="1" applyBorder="1" applyAlignment="1">
      <alignment horizontal="right" vertical="center" wrapText="1"/>
    </xf>
    <xf numFmtId="0" fontId="28" fillId="26" borderId="12" xfId="0" applyFont="1" applyFill="1" applyBorder="1" applyAlignment="1">
      <alignment horizontal="center" wrapText="1"/>
    </xf>
    <xf numFmtId="0" fontId="28" fillId="26" borderId="12" xfId="0" applyFont="1" applyFill="1" applyBorder="1" applyAlignment="1">
      <alignment horizontal="center" vertical="center" wrapText="1"/>
    </xf>
    <xf numFmtId="4" fontId="28" fillId="26" borderId="12" xfId="0" applyNumberFormat="1" applyFont="1" applyFill="1" applyBorder="1" applyAlignment="1">
      <alignment horizontal="right" vertical="center" wrapText="1"/>
    </xf>
    <xf numFmtId="0" fontId="27" fillId="28" borderId="1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left" wrapText="1"/>
    </xf>
    <xf numFmtId="4" fontId="28" fillId="26" borderId="12" xfId="0" applyNumberFormat="1" applyFont="1" applyFill="1" applyBorder="1" applyAlignment="1">
      <alignment horizontal="right" wrapText="1"/>
    </xf>
    <xf numFmtId="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/>
    </xf>
    <xf numFmtId="14" fontId="24" fillId="0" borderId="0" xfId="0" applyNumberFormat="1" applyFont="1"/>
    <xf numFmtId="4" fontId="27" fillId="0" borderId="0" xfId="0" applyNumberFormat="1" applyFont="1"/>
    <xf numFmtId="0" fontId="17" fillId="0" borderId="0" xfId="0" applyFont="1" applyAlignment="1">
      <alignment horizontal="right"/>
    </xf>
    <xf numFmtId="0" fontId="27" fillId="27" borderId="12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7" fillId="28" borderId="12" xfId="0" applyFont="1" applyFill="1" applyBorder="1" applyAlignment="1">
      <alignment horizontal="center" vertical="center" wrapText="1"/>
    </xf>
    <xf numFmtId="0" fontId="27" fillId="28" borderId="12" xfId="0" applyFont="1" applyFill="1" applyBorder="1" applyAlignment="1">
      <alignment horizontal="center" vertical="center"/>
    </xf>
    <xf numFmtId="0" fontId="27" fillId="27" borderId="13" xfId="0" applyFont="1" applyFill="1" applyBorder="1" applyAlignment="1">
      <alignment horizontal="center" vertical="center" wrapText="1"/>
    </xf>
    <xf numFmtId="0" fontId="27" fillId="27" borderId="14" xfId="0" applyFont="1" applyFill="1" applyBorder="1" applyAlignment="1">
      <alignment horizontal="center" vertical="center" wrapText="1"/>
    </xf>
    <xf numFmtId="0" fontId="27" fillId="27" borderId="15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J43"/>
  <sheetViews>
    <sheetView tabSelected="1" workbookViewId="0">
      <selection activeCell="J20" sqref="J20"/>
    </sheetView>
  </sheetViews>
  <sheetFormatPr defaultColWidth="9.140625" defaultRowHeight="12.75"/>
  <cols>
    <col min="1" max="1" width="6" style="1" customWidth="1"/>
    <col min="2" max="2" width="49.42578125" style="1" customWidth="1"/>
    <col min="3" max="8" width="18.42578125" style="1" customWidth="1"/>
    <col min="9" max="9" width="9.140625" style="1"/>
    <col min="10" max="10" width="9.42578125" style="1" bestFit="1" customWidth="1"/>
    <col min="11" max="16384" width="9.140625" style="1"/>
  </cols>
  <sheetData>
    <row r="1" spans="1:8">
      <c r="F1" s="37" t="s">
        <v>27</v>
      </c>
      <c r="G1" s="37"/>
      <c r="H1" s="37"/>
    </row>
    <row r="2" spans="1:8">
      <c r="F2" s="37" t="s">
        <v>20</v>
      </c>
      <c r="G2" s="37"/>
      <c r="H2" s="37"/>
    </row>
    <row r="3" spans="1:8">
      <c r="F3" s="37" t="s">
        <v>21</v>
      </c>
      <c r="G3" s="37"/>
      <c r="H3" s="37"/>
    </row>
    <row r="4" spans="1:8">
      <c r="F4" s="37" t="s">
        <v>28</v>
      </c>
      <c r="G4" s="37"/>
      <c r="H4" s="37"/>
    </row>
    <row r="5" spans="1:8">
      <c r="F5" s="37"/>
      <c r="G5" s="37"/>
      <c r="H5" s="37"/>
    </row>
    <row r="6" spans="1:8">
      <c r="F6" s="37"/>
      <c r="G6" s="37"/>
      <c r="H6" s="37"/>
    </row>
    <row r="7" spans="1:8">
      <c r="F7" s="37" t="s">
        <v>26</v>
      </c>
      <c r="G7" s="37"/>
      <c r="H7" s="37"/>
    </row>
    <row r="8" spans="1:8">
      <c r="F8" s="37" t="s">
        <v>20</v>
      </c>
      <c r="G8" s="37"/>
      <c r="H8" s="37"/>
    </row>
    <row r="9" spans="1:8">
      <c r="F9" s="37" t="s">
        <v>21</v>
      </c>
      <c r="G9" s="37"/>
      <c r="H9" s="37"/>
    </row>
    <row r="10" spans="1:8">
      <c r="F10" s="37" t="s">
        <v>25</v>
      </c>
      <c r="G10" s="37"/>
      <c r="H10" s="37"/>
    </row>
    <row r="12" spans="1:8">
      <c r="C12" s="2"/>
      <c r="D12" s="10"/>
    </row>
    <row r="14" spans="1:8" s="3" customFormat="1" ht="15">
      <c r="A14" s="45" t="s">
        <v>13</v>
      </c>
      <c r="B14" s="45"/>
      <c r="C14" s="45"/>
      <c r="D14" s="45"/>
      <c r="E14" s="45"/>
      <c r="F14" s="45"/>
      <c r="G14" s="45"/>
    </row>
    <row r="15" spans="1:8" s="3" customFormat="1" ht="15">
      <c r="A15" s="45" t="s">
        <v>12</v>
      </c>
      <c r="B15" s="45"/>
      <c r="C15" s="45"/>
      <c r="D15" s="45"/>
      <c r="E15" s="45"/>
      <c r="F15" s="45"/>
      <c r="G15" s="45"/>
    </row>
    <row r="16" spans="1:8" s="3" customFormat="1" ht="15">
      <c r="A16" s="45" t="s">
        <v>22</v>
      </c>
      <c r="B16" s="45"/>
      <c r="C16" s="45"/>
      <c r="D16" s="45"/>
      <c r="E16" s="45"/>
      <c r="F16" s="45"/>
      <c r="G16" s="45"/>
    </row>
    <row r="17" spans="1:10">
      <c r="A17" s="46"/>
      <c r="B17" s="46"/>
      <c r="C17" s="46"/>
      <c r="D17" s="12"/>
    </row>
    <row r="18" spans="1:10" ht="13.5" customHeight="1">
      <c r="A18" s="39" t="s">
        <v>0</v>
      </c>
      <c r="B18" s="39"/>
      <c r="C18" s="39"/>
      <c r="D18" s="39"/>
      <c r="E18" s="39"/>
      <c r="F18" s="39"/>
      <c r="G18" s="39"/>
    </row>
    <row r="19" spans="1:10" ht="13.5">
      <c r="A19" s="4"/>
      <c r="B19" s="4"/>
      <c r="C19" s="4"/>
      <c r="D19" s="11"/>
    </row>
    <row r="20" spans="1:10" s="5" customFormat="1" ht="12.75" customHeight="1">
      <c r="A20" s="5" t="s">
        <v>1</v>
      </c>
      <c r="C20" s="8"/>
      <c r="D20" s="8"/>
    </row>
    <row r="21" spans="1:10" s="5" customFormat="1" ht="12.75" customHeight="1">
      <c r="A21" s="42" t="s">
        <v>2</v>
      </c>
      <c r="B21" s="42" t="s">
        <v>3</v>
      </c>
      <c r="C21" s="38" t="s">
        <v>8</v>
      </c>
      <c r="D21" s="38"/>
      <c r="E21" s="38"/>
      <c r="F21" s="38"/>
      <c r="G21" s="38"/>
      <c r="H21" s="38"/>
    </row>
    <row r="22" spans="1:10" s="5" customFormat="1" ht="21.75" customHeight="1">
      <c r="A22" s="43"/>
      <c r="B22" s="43"/>
      <c r="C22" s="40" t="s">
        <v>10</v>
      </c>
      <c r="D22" s="40"/>
      <c r="E22" s="41" t="s">
        <v>14</v>
      </c>
      <c r="F22" s="41"/>
      <c r="G22" s="41" t="s">
        <v>23</v>
      </c>
      <c r="H22" s="41"/>
    </row>
    <row r="23" spans="1:10" s="5" customFormat="1" ht="43.5" customHeight="1">
      <c r="A23" s="44"/>
      <c r="B23" s="44"/>
      <c r="C23" s="21" t="s">
        <v>16</v>
      </c>
      <c r="D23" s="21" t="s">
        <v>15</v>
      </c>
      <c r="E23" s="21" t="s">
        <v>16</v>
      </c>
      <c r="F23" s="21" t="s">
        <v>15</v>
      </c>
      <c r="G23" s="21" t="s">
        <v>16</v>
      </c>
      <c r="H23" s="21" t="s">
        <v>15</v>
      </c>
    </row>
    <row r="24" spans="1:10" ht="35.25" customHeight="1">
      <c r="A24" s="22">
        <v>1</v>
      </c>
      <c r="B24" s="23" t="s">
        <v>17</v>
      </c>
      <c r="C24" s="26">
        <f>204673.22821+26666.66334-56738.75169-59601.14315</f>
        <v>114999.99670999999</v>
      </c>
      <c r="D24" s="24" t="s">
        <v>24</v>
      </c>
      <c r="E24" s="25">
        <f>C24-C33+32660+92000</f>
        <v>239659.99670999998</v>
      </c>
      <c r="F24" s="24" t="s">
        <v>24</v>
      </c>
      <c r="G24" s="26">
        <f>E24-D33+97000+48990</f>
        <v>270650</v>
      </c>
      <c r="H24" s="24" t="s">
        <v>24</v>
      </c>
    </row>
    <row r="25" spans="1:10" ht="30" customHeight="1">
      <c r="A25" s="22">
        <v>2</v>
      </c>
      <c r="B25" s="23" t="s">
        <v>18</v>
      </c>
      <c r="C25" s="26">
        <v>0</v>
      </c>
      <c r="D25" s="33" t="s">
        <v>19</v>
      </c>
      <c r="E25" s="25">
        <v>0</v>
      </c>
      <c r="F25" s="34" t="s">
        <v>19</v>
      </c>
      <c r="G25" s="25">
        <v>0</v>
      </c>
      <c r="H25" s="34" t="s">
        <v>19</v>
      </c>
    </row>
    <row r="26" spans="1:10" s="5" customFormat="1" ht="13.5">
      <c r="A26" s="27"/>
      <c r="B26" s="28" t="s">
        <v>5</v>
      </c>
      <c r="C26" s="29">
        <f>SUM(C24:C25)</f>
        <v>114999.99670999999</v>
      </c>
      <c r="D26" s="29"/>
      <c r="E26" s="29">
        <f t="shared" ref="E26:G26" si="0">SUM(E24:E25)</f>
        <v>239659.99670999998</v>
      </c>
      <c r="F26" s="29"/>
      <c r="G26" s="29">
        <f t="shared" si="0"/>
        <v>270650</v>
      </c>
      <c r="H26" s="29">
        <f t="shared" ref="H26" si="1">SUM(H24:H25)</f>
        <v>0</v>
      </c>
    </row>
    <row r="27" spans="1:10">
      <c r="E27" s="9"/>
    </row>
    <row r="28" spans="1:10" ht="13.5" customHeight="1">
      <c r="A28" s="39" t="s">
        <v>6</v>
      </c>
      <c r="B28" s="39"/>
      <c r="C28" s="39"/>
      <c r="D28" s="39"/>
      <c r="E28" s="39"/>
      <c r="F28" s="39"/>
      <c r="G28" s="39"/>
    </row>
    <row r="29" spans="1:10" ht="13.5">
      <c r="A29" s="4"/>
      <c r="B29" s="4"/>
      <c r="C29" s="4"/>
      <c r="D29" s="11"/>
    </row>
    <row r="30" spans="1:10">
      <c r="A30" s="1" t="s">
        <v>1</v>
      </c>
      <c r="C30" s="9"/>
      <c r="D30" s="9"/>
      <c r="E30" s="9"/>
      <c r="F30" s="9"/>
      <c r="G30" s="9"/>
      <c r="H30" s="9"/>
    </row>
    <row r="31" spans="1:10" s="5" customFormat="1" ht="30.75" customHeight="1">
      <c r="A31" s="38" t="s">
        <v>2</v>
      </c>
      <c r="B31" s="38" t="s">
        <v>3</v>
      </c>
      <c r="C31" s="38" t="s">
        <v>9</v>
      </c>
      <c r="D31" s="38"/>
      <c r="E31" s="38"/>
      <c r="F31" s="18"/>
      <c r="G31" s="18"/>
      <c r="H31" s="13"/>
      <c r="J31" s="36"/>
    </row>
    <row r="32" spans="1:10" s="5" customFormat="1" ht="30" customHeight="1">
      <c r="A32" s="38"/>
      <c r="B32" s="38"/>
      <c r="C32" s="21" t="s">
        <v>10</v>
      </c>
      <c r="D32" s="30" t="s">
        <v>14</v>
      </c>
      <c r="E32" s="30" t="s">
        <v>23</v>
      </c>
      <c r="F32" s="14"/>
      <c r="G32" s="13"/>
      <c r="H32" s="14"/>
    </row>
    <row r="33" spans="1:8" ht="25.5">
      <c r="A33" s="22">
        <v>1</v>
      </c>
      <c r="B33" s="31" t="s">
        <v>7</v>
      </c>
      <c r="C33" s="26">
        <v>0</v>
      </c>
      <c r="D33" s="25">
        <f>C24-C33</f>
        <v>114999.99670999999</v>
      </c>
      <c r="E33" s="26">
        <f>E24-D33</f>
        <v>124659.99999999999</v>
      </c>
      <c r="F33" s="16"/>
      <c r="G33" s="19"/>
      <c r="H33" s="15"/>
    </row>
    <row r="34" spans="1:8" ht="30.6" customHeight="1">
      <c r="A34" s="22">
        <v>2</v>
      </c>
      <c r="B34" s="31" t="s">
        <v>4</v>
      </c>
      <c r="C34" s="26">
        <v>32660</v>
      </c>
      <c r="D34" s="25">
        <v>32660</v>
      </c>
      <c r="E34" s="25">
        <v>48990</v>
      </c>
      <c r="F34" s="16"/>
      <c r="G34" s="19"/>
      <c r="H34" s="16"/>
    </row>
    <row r="35" spans="1:8" s="7" customFormat="1" ht="13.5">
      <c r="A35" s="27"/>
      <c r="B35" s="27" t="s">
        <v>11</v>
      </c>
      <c r="C35" s="32">
        <f>SUM(C33:C34)</f>
        <v>32660</v>
      </c>
      <c r="D35" s="32">
        <f>SUM(D33:D34)</f>
        <v>147659.99670999998</v>
      </c>
      <c r="E35" s="32">
        <f>SUM(E33:E34)</f>
        <v>173650</v>
      </c>
      <c r="F35" s="17"/>
      <c r="G35" s="20"/>
      <c r="H35" s="17"/>
    </row>
    <row r="36" spans="1:8">
      <c r="C36" s="6"/>
      <c r="D36" s="6"/>
      <c r="E36" s="9"/>
    </row>
    <row r="37" spans="1:8">
      <c r="B37" s="35"/>
      <c r="C37" s="9"/>
      <c r="D37" s="9"/>
    </row>
    <row r="38" spans="1:8">
      <c r="B38" s="35"/>
      <c r="C38" s="9"/>
    </row>
    <row r="39" spans="1:8">
      <c r="B39" s="35"/>
      <c r="C39" s="9"/>
    </row>
    <row r="43" spans="1:8">
      <c r="C43" s="9"/>
    </row>
  </sheetData>
  <mergeCells count="25">
    <mergeCell ref="F1:H1"/>
    <mergeCell ref="F2:H2"/>
    <mergeCell ref="F3:H3"/>
    <mergeCell ref="F4:H4"/>
    <mergeCell ref="F5:H5"/>
    <mergeCell ref="C21:H21"/>
    <mergeCell ref="G22:H22"/>
    <mergeCell ref="B21:B23"/>
    <mergeCell ref="A21:A23"/>
    <mergeCell ref="A14:G14"/>
    <mergeCell ref="A15:G15"/>
    <mergeCell ref="A16:G16"/>
    <mergeCell ref="A18:G18"/>
    <mergeCell ref="A17:C17"/>
    <mergeCell ref="C31:E31"/>
    <mergeCell ref="A28:G28"/>
    <mergeCell ref="A31:A32"/>
    <mergeCell ref="B31:B32"/>
    <mergeCell ref="C22:D22"/>
    <mergeCell ref="E22:F22"/>
    <mergeCell ref="F7:H7"/>
    <mergeCell ref="F8:H8"/>
    <mergeCell ref="F9:H9"/>
    <mergeCell ref="F10:H10"/>
    <mergeCell ref="F6:H6"/>
  </mergeCells>
  <pageMargins left="0.31496062992125984" right="0.31496062992125984" top="0.35433070866141736" bottom="0.35433070866141736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7 (8) Вн.заимст 2022-2024 гг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2022-02-11T07:38:35Z</cp:lastPrinted>
  <dcterms:created xsi:type="dcterms:W3CDTF">2017-11-15T18:49:41Z</dcterms:created>
  <dcterms:modified xsi:type="dcterms:W3CDTF">2022-02-11T07:38:37Z</dcterms:modified>
</cp:coreProperties>
</file>