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-SOVDEP-04\Desktop\ДЕКАБРЬ 2 последний\РЕШЕНИЯ\Приложения декабрь\"/>
    </mc:Choice>
  </mc:AlternateContent>
  <bookViews>
    <workbookView xWindow="3420" yWindow="600" windowWidth="22500" windowHeight="14580"/>
  </bookViews>
  <sheets>
    <sheet name="№ 7 (8) Вн.заимст 2022-2024 гг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6" i="1" l="1"/>
  <c r="D35" i="1" l="1"/>
  <c r="D37" i="1" s="1"/>
  <c r="E26" i="1" l="1"/>
  <c r="G26" i="1" s="1"/>
  <c r="G28" i="1" s="1"/>
  <c r="H28" i="1"/>
  <c r="E35" i="1" l="1"/>
  <c r="C28" i="1"/>
  <c r="C37" i="1"/>
  <c r="E37" i="1" l="1"/>
  <c r="E28" i="1"/>
</calcChain>
</file>

<file path=xl/sharedStrings.xml><?xml version="1.0" encoding="utf-8"?>
<sst xmlns="http://schemas.openxmlformats.org/spreadsheetml/2006/main" count="47" uniqueCount="31">
  <si>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</si>
  <si>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</si>
  <si>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</si>
  <si>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</si>
  <si>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</si>
  <si>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</si>
  <si>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</si>
  <si>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>Кредитные договоры и соглашения, заключенные от имени Рузского городского округа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</si>
  <si>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</si>
  <si>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</si>
  <si>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2022 год</t>
  </si>
  <si>
    <t>Итого:</t>
  </si>
  <si>
    <t>Рузского городского округа Московской области</t>
  </si>
  <si>
    <t xml:space="preserve">Программа муниципальных внутренних заимствований </t>
  </si>
  <si>
    <t>2023 год</t>
  </si>
  <si>
    <t>предельный срок погашения</t>
  </si>
  <si>
    <t>сумма</t>
  </si>
  <si>
    <t>Кредитные договоры и соглашения, заключенные от имени Рузского городского округа Московской области</t>
  </si>
  <si>
    <t>Бюджетные кредиты, полученные от других бюджетов бюджетной системы Российской Федерации</t>
  </si>
  <si>
    <t>Х</t>
  </si>
  <si>
    <t>Московской области</t>
  </si>
  <si>
    <t>на 2022 год и плановый период 2023 и 2024 годов</t>
  </si>
  <si>
    <t>2024 год</t>
  </si>
  <si>
    <t>до 2-х лет</t>
  </si>
  <si>
    <t>Приложение № 8</t>
  </si>
  <si>
    <t>Приложение № 7</t>
  </si>
  <si>
    <t>Рузского городского округа</t>
  </si>
  <si>
    <t xml:space="preserve">к решению Совета депутатов </t>
  </si>
  <si>
    <t>к решению Совета депутатов</t>
  </si>
  <si>
    <t>от 15 декабря 2021 года № 586/71</t>
  </si>
  <si>
    <t>от "21" декабря 2022 года № 37/6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</si>
</sst>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#,##0.0000000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Arial"/>
      <family val="2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</cellStyleXfs>
  <cellXfs count="47">
    <xf numFmtId="0" fontId="0" fillId="0" borderId="0" xfId="0"/>
    <xf numFmtId="0" fontId="24" fillId="0" borderId="0" xfId="0" applyFont="1"/>
    <xf numFmtId="0" fontId="24" fillId="0" borderId="0" xfId="0" applyFont="1" applyAlignment="1">
      <alignment horizontal="right"/>
    </xf>
    <xf numFmtId="0" fontId="26" fillId="0" borderId="0" xfId="0" applyFont="1"/>
    <xf numFmtId="0" fontId="28" fillId="0" borderId="0" xfId="0" applyFont="1" applyAlignment="1">
      <alignment horizontal="center" wrapText="1"/>
    </xf>
    <xf numFmtId="0" fontId="27" fillId="0" borderId="0" xfId="0" applyFont="1"/>
    <xf numFmtId="165" fontId="24" fillId="0" borderId="0" xfId="0" applyNumberFormat="1" applyFont="1"/>
    <xf numFmtId="0" fontId="28" fillId="0" borderId="0" xfId="0" applyFont="1"/>
    <xf numFmtId="4" fontId="27" fillId="0" borderId="0" xfId="0" applyNumberFormat="1" applyFont="1" applyAlignment="1">
      <alignment horizontal="center" vertical="top" wrapText="1"/>
    </xf>
    <xf numFmtId="4" fontId="24" fillId="0" borderId="0" xfId="0" applyNumberFormat="1" applyFont="1"/>
    <xf numFmtId="0" fontId="27" fillId="0" borderId="0" xfId="0" applyFont="1" applyAlignment="1">
      <alignment horizontal="center" wrapText="1"/>
    </xf>
    <xf numFmtId="0" fontId="27" fillId="29" borderId="0" xfId="0" applyFont="1" applyFill="1"/>
    <xf numFmtId="0" fontId="27" fillId="29" borderId="0" xfId="0" applyFont="1" applyFill="1" applyAlignment="1">
      <alignment horizontal="center" vertical="center"/>
    </xf>
    <xf numFmtId="4" fontId="24" fillId="29" borderId="0" xfId="0" applyNumberFormat="1" applyFont="1" applyFill="1" applyAlignment="1">
      <alignment horizontal="right" vertical="center" wrapText="1"/>
    </xf>
    <xf numFmtId="4" fontId="24" fillId="29" borderId="0" xfId="0" applyNumberFormat="1" applyFont="1" applyFill="1" applyAlignment="1">
      <alignment horizontal="right" vertical="center"/>
    </xf>
    <xf numFmtId="4" fontId="28" fillId="29" borderId="0" xfId="0" applyNumberFormat="1" applyFont="1" applyFill="1" applyAlignment="1">
      <alignment horizontal="right" wrapText="1"/>
    </xf>
    <xf numFmtId="0" fontId="27" fillId="29" borderId="0" xfId="0" applyFont="1" applyFill="1" applyAlignment="1">
      <alignment vertical="center" wrapText="1"/>
    </xf>
    <xf numFmtId="0" fontId="24" fillId="29" borderId="0" xfId="0" applyFont="1" applyFill="1"/>
    <xf numFmtId="0" fontId="28" fillId="29" borderId="0" xfId="0" applyFont="1" applyFill="1"/>
    <xf numFmtId="0" fontId="27" fillId="28" borderId="12" xfId="0" applyFont="1" applyFill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left" vertical="center" wrapText="1"/>
    </xf>
    <xf numFmtId="165" fontId="24" fillId="2" borderId="12" xfId="0" applyNumberFormat="1" applyFont="1" applyFill="1" applyBorder="1" applyAlignment="1">
      <alignment horizontal="center" vertical="center" wrapText="1"/>
    </xf>
    <xf numFmtId="4" fontId="24" fillId="0" borderId="12" xfId="0" applyNumberFormat="1" applyFont="1" applyBorder="1" applyAlignment="1">
      <alignment horizontal="right" vertical="center"/>
    </xf>
    <xf numFmtId="4" fontId="24" fillId="2" borderId="12" xfId="0" applyNumberFormat="1" applyFont="1" applyFill="1" applyBorder="1" applyAlignment="1">
      <alignment horizontal="right" vertical="center" wrapText="1"/>
    </xf>
    <xf numFmtId="0" fontId="28" fillId="26" borderId="12" xfId="0" applyFont="1" applyFill="1" applyBorder="1" applyAlignment="1">
      <alignment horizontal="center" wrapText="1"/>
    </xf>
    <xf numFmtId="0" fontId="28" fillId="26" borderId="12" xfId="0" applyFont="1" applyFill="1" applyBorder="1" applyAlignment="1">
      <alignment horizontal="center" vertical="center" wrapText="1"/>
    </xf>
    <xf numFmtId="4" fontId="28" fillId="26" borderId="12" xfId="0" applyNumberFormat="1" applyFont="1" applyFill="1" applyBorder="1" applyAlignment="1">
      <alignment horizontal="right" vertical="center" wrapText="1"/>
    </xf>
    <xf numFmtId="0" fontId="27" fillId="28" borderId="12" xfId="0" applyFont="1" applyFill="1" applyBorder="1" applyAlignment="1">
      <alignment horizontal="center" vertical="center"/>
    </xf>
    <xf numFmtId="0" fontId="24" fillId="0" borderId="12" xfId="0" applyFont="1" applyBorder="1" applyAlignment="1">
      <alignment horizontal="left" wrapText="1"/>
    </xf>
    <xf numFmtId="4" fontId="28" fillId="26" borderId="12" xfId="0" applyNumberFormat="1" applyFont="1" applyFill="1" applyBorder="1" applyAlignment="1">
      <alignment horizontal="right" wrapText="1"/>
    </xf>
    <xf numFmtId="4" fontId="24" fillId="2" borderId="12" xfId="0" applyNumberFormat="1" applyFont="1" applyFill="1" applyBorder="1" applyAlignment="1">
      <alignment horizontal="center" vertical="center" wrapText="1"/>
    </xf>
    <xf numFmtId="4" fontId="24" fillId="0" borderId="12" xfId="0" applyNumberFormat="1" applyFont="1" applyBorder="1" applyAlignment="1">
      <alignment horizontal="center" vertical="center"/>
    </xf>
    <xf numFmtId="14" fontId="24" fillId="0" borderId="0" xfId="0" applyNumberFormat="1" applyFont="1"/>
    <xf numFmtId="4" fontId="27" fillId="0" borderId="0" xfId="0" applyNumberFormat="1" applyFont="1"/>
    <xf numFmtId="166" fontId="24" fillId="0" borderId="0" xfId="0" applyNumberFormat="1" applyFont="1"/>
    <xf numFmtId="0" fontId="29" fillId="0" borderId="0" xfId="0" applyFont="1" applyAlignment="1">
      <alignment horizontal="right"/>
    </xf>
    <xf numFmtId="0" fontId="29" fillId="0" borderId="0" xfId="0" applyFont="1" applyAlignment="1">
      <alignment horizontal="right"/>
    </xf>
    <xf numFmtId="0" fontId="27" fillId="27" borderId="12" xfId="0" applyFont="1" applyFill="1" applyBorder="1" applyAlignment="1">
      <alignment horizontal="center" vertical="center" wrapText="1"/>
    </xf>
    <xf numFmtId="0" fontId="27" fillId="28" borderId="12" xfId="0" applyFont="1" applyFill="1" applyBorder="1" applyAlignment="1">
      <alignment horizontal="center" vertical="center"/>
    </xf>
    <xf numFmtId="0" fontId="27" fillId="27" borderId="13" xfId="0" applyFont="1" applyFill="1" applyBorder="1" applyAlignment="1">
      <alignment horizontal="center" vertical="center" wrapText="1"/>
    </xf>
    <xf numFmtId="0" fontId="27" fillId="27" borderId="14" xfId="0" applyFont="1" applyFill="1" applyBorder="1" applyAlignment="1">
      <alignment horizontal="center" vertical="center" wrapText="1"/>
    </xf>
    <xf numFmtId="0" fontId="27" fillId="27" borderId="15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7" fillId="0" borderId="0" xfId="0" applyFont="1" applyAlignment="1">
      <alignment horizontal="center" wrapText="1"/>
    </xf>
    <xf numFmtId="0" fontId="27" fillId="28" borderId="12" xfId="0" applyFont="1" applyFill="1" applyBorder="1" applyAlignment="1">
      <alignment horizontal="center" vertical="center" wrapText="1"/>
    </xf>
  </cellXfs>
  <cellStyles count="613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 2" xfId="342"/>
    <cellStyle name="Обычный 2 3" xfId="343"/>
    <cellStyle name="Обычный 2 4" xfId="344"/>
    <cellStyle name="Обычный 2 5" xfId="345"/>
    <cellStyle name="Обычный 2 6" xfId="346"/>
    <cellStyle name="Обычный 2 7" xfId="347"/>
    <cellStyle name="Обычный 2 8" xfId="348"/>
    <cellStyle name="Обычный 21 2" xfId="349"/>
    <cellStyle name="Обычный 21 3" xfId="350"/>
    <cellStyle name="Обычный 21 4" xfId="351"/>
    <cellStyle name="Обычный 22 2" xfId="352"/>
    <cellStyle name="Обычный 22 3" xfId="353"/>
    <cellStyle name="Обычный 22 4" xfId="354"/>
    <cellStyle name="Обычный 23 2" xfId="355"/>
    <cellStyle name="Обычный 23 3" xfId="356"/>
    <cellStyle name="Обычный 23 4" xfId="357"/>
    <cellStyle name="Обычный 24" xfId="358"/>
    <cellStyle name="Обычный 24 2" xfId="359"/>
    <cellStyle name="Обычный 24 3" xfId="360"/>
    <cellStyle name="Обычный 24 4" xfId="361"/>
    <cellStyle name="Обычный 25" xfId="362"/>
    <cellStyle name="Обычный 25 2" xfId="363"/>
    <cellStyle name="Обычный 25 3" xfId="364"/>
    <cellStyle name="Обычный 25 4" xfId="365"/>
    <cellStyle name="Обычный 26" xfId="366"/>
    <cellStyle name="Обычный 26 2" xfId="367"/>
    <cellStyle name="Обычный 27" xfId="368"/>
    <cellStyle name="Обычный 27 2" xfId="369"/>
    <cellStyle name="Обычный 28 2" xfId="370"/>
    <cellStyle name="Обычный 29 2" xfId="371"/>
    <cellStyle name="Обычный 3 2" xfId="372"/>
    <cellStyle name="Обычный 3 3" xfId="373"/>
    <cellStyle name="Обычный 3 4" xfId="374"/>
    <cellStyle name="Обычный 30 2" xfId="375"/>
    <cellStyle name="Обычный 31 2" xfId="376"/>
    <cellStyle name="Обычный 32 2" xfId="377"/>
    <cellStyle name="Обычный 33 2" xfId="378"/>
    <cellStyle name="Обычный 34" xfId="379"/>
    <cellStyle name="Обычный 4 2" xfId="380"/>
    <cellStyle name="Обычный 4 3" xfId="381"/>
    <cellStyle name="Обычный 4 4" xfId="382"/>
    <cellStyle name="Обычный 5 2" xfId="383"/>
    <cellStyle name="Обычный 5 3" xfId="384"/>
    <cellStyle name="Обычный 5 4" xfId="385"/>
    <cellStyle name="Обычный 6 2" xfId="386"/>
    <cellStyle name="Обычный 6 3" xfId="387"/>
    <cellStyle name="Обычный 6 4" xfId="388"/>
    <cellStyle name="Обычный 7 2" xfId="389"/>
    <cellStyle name="Обычный 7 3" xfId="390"/>
    <cellStyle name="Обычный 7 4" xfId="391"/>
    <cellStyle name="Обычный 8 2" xfId="392"/>
    <cellStyle name="Обычный 8 3" xfId="393"/>
    <cellStyle name="Обычный 8 4" xfId="394"/>
    <cellStyle name="Обычный 9" xfId="395"/>
    <cellStyle name="Плохой 2" xfId="396"/>
    <cellStyle name="Плохой 2 2" xfId="397"/>
    <cellStyle name="Плохой 2 3" xfId="398"/>
    <cellStyle name="Плохой 2 4" xfId="399"/>
    <cellStyle name="Плохой 3" xfId="400"/>
    <cellStyle name="Плохой 4" xfId="401"/>
    <cellStyle name="Пояснение 2" xfId="402"/>
    <cellStyle name="Пояснение 2 2" xfId="403"/>
    <cellStyle name="Пояснение 2 3" xfId="404"/>
    <cellStyle name="Пояснение 2 4" xfId="405"/>
    <cellStyle name="Пояснение 3" xfId="406"/>
    <cellStyle name="Пояснение 4" xfId="407"/>
    <cellStyle name="Примечание 2 2" xfId="408"/>
    <cellStyle name="Примечание 2 3" xfId="409"/>
    <cellStyle name="Примечание 2 4" xfId="410"/>
    <cellStyle name="Примечание 3 2" xfId="411"/>
    <cellStyle name="Примечание 3 3" xfId="412"/>
    <cellStyle name="Примечание 3 4" xfId="413"/>
    <cellStyle name="Примечание 4 2" xfId="414"/>
    <cellStyle name="Примечание 4 3" xfId="415"/>
    <cellStyle name="Примечание 4 4" xfId="416"/>
    <cellStyle name="Примечание 5" xfId="417"/>
    <cellStyle name="Примечание 6" xfId="418"/>
    <cellStyle name="Примечание 7" xfId="419"/>
    <cellStyle name="Процентный 10" xfId="420"/>
    <cellStyle name="Процентный 11" xfId="421"/>
    <cellStyle name="Процентный 12" xfId="422"/>
    <cellStyle name="Процентный 13" xfId="423"/>
    <cellStyle name="Процентный 14 2" xfId="424"/>
    <cellStyle name="Процентный 14 3" xfId="425"/>
    <cellStyle name="Процентный 14 4" xfId="426"/>
    <cellStyle name="Процентный 15 2" xfId="427"/>
    <cellStyle name="Процентный 15 3" xfId="428"/>
    <cellStyle name="Процентный 15 4" xfId="429"/>
    <cellStyle name="Процентный 16 2" xfId="430"/>
    <cellStyle name="Процентный 16 3" xfId="431"/>
    <cellStyle name="Процентный 16 4" xfId="432"/>
    <cellStyle name="Процентный 17 2" xfId="433"/>
    <cellStyle name="Процентный 17 3" xfId="434"/>
    <cellStyle name="Процентный 17 4" xfId="435"/>
    <cellStyle name="Процентный 18 2" xfId="436"/>
    <cellStyle name="Процентный 18 3" xfId="437"/>
    <cellStyle name="Процентный 18 4" xfId="438"/>
    <cellStyle name="Процентный 19" xfId="439"/>
    <cellStyle name="Процентный 19 2" xfId="440"/>
    <cellStyle name="Процентный 19 3" xfId="441"/>
    <cellStyle name="Процентный 19 4" xfId="442"/>
    <cellStyle name="Процентный 2 2" xfId="443"/>
    <cellStyle name="Процентный 2 3" xfId="444"/>
    <cellStyle name="Процентный 2 4" xfId="445"/>
    <cellStyle name="Процентный 20" xfId="446"/>
    <cellStyle name="Процентный 21 2" xfId="447"/>
    <cellStyle name="Процентный 22 2" xfId="448"/>
    <cellStyle name="Процентный 23 2" xfId="449"/>
    <cellStyle name="Процентный 24 2" xfId="450"/>
    <cellStyle name="Процентный 25 2" xfId="451"/>
    <cellStyle name="Процентный 27" xfId="452"/>
    <cellStyle name="Процентный 28" xfId="453"/>
    <cellStyle name="Процентный 3 2" xfId="454"/>
    <cellStyle name="Процентный 3 3" xfId="455"/>
    <cellStyle name="Процентный 3 4" xfId="456"/>
    <cellStyle name="Процентный 4 2" xfId="457"/>
    <cellStyle name="Процентный 4 3" xfId="458"/>
    <cellStyle name="Процентный 4 4" xfId="459"/>
    <cellStyle name="Процентный 5 2" xfId="460"/>
    <cellStyle name="Процентный 5 3" xfId="461"/>
    <cellStyle name="Процентный 5 4" xfId="462"/>
    <cellStyle name="Процентный 6 2" xfId="463"/>
    <cellStyle name="Процентный 6 3" xfId="464"/>
    <cellStyle name="Процентный 6 4" xfId="465"/>
    <cellStyle name="Процентный 7 2" xfId="466"/>
    <cellStyle name="Процентный 7 3" xfId="467"/>
    <cellStyle name="Процентный 7 4" xfId="468"/>
    <cellStyle name="Процентный 8 2" xfId="469"/>
    <cellStyle name="Процентный 8 3" xfId="470"/>
    <cellStyle name="Процентный 8 4" xfId="471"/>
    <cellStyle name="Процентный 9" xfId="472"/>
    <cellStyle name="Связанная ячейка 2" xfId="473"/>
    <cellStyle name="Связанная ячейка 2 2" xfId="474"/>
    <cellStyle name="Связанная ячейка 2 3" xfId="475"/>
    <cellStyle name="Связанная ячейка 2 4" xfId="476"/>
    <cellStyle name="Связанная ячейка 3" xfId="477"/>
    <cellStyle name="Связанная ячейка 4" xfId="478"/>
    <cellStyle name="Текст предупреждения 2" xfId="479"/>
    <cellStyle name="Текст предупреждения 2 2" xfId="480"/>
    <cellStyle name="Текст предупреждения 2 3" xfId="481"/>
    <cellStyle name="Текст предупреждения 2 4" xfId="482"/>
    <cellStyle name="Текст предупреждения 3" xfId="483"/>
    <cellStyle name="Текст предупреждения 4" xfId="484"/>
    <cellStyle name="Финансовый [0] 10" xfId="485"/>
    <cellStyle name="Финансовый [0] 11" xfId="486"/>
    <cellStyle name="Финансовый [0] 12" xfId="487"/>
    <cellStyle name="Финансовый [0] 13" xfId="488"/>
    <cellStyle name="Финансовый [0] 14 2" xfId="489"/>
    <cellStyle name="Финансовый [0] 14 3" xfId="490"/>
    <cellStyle name="Финансовый [0] 14 4" xfId="491"/>
    <cellStyle name="Финансовый [0] 15 2" xfId="492"/>
    <cellStyle name="Финансовый [0] 15 3" xfId="493"/>
    <cellStyle name="Финансовый [0] 15 4" xfId="494"/>
    <cellStyle name="Финансовый [0] 16 2" xfId="495"/>
    <cellStyle name="Финансовый [0] 16 3" xfId="496"/>
    <cellStyle name="Финансовый [0] 16 4" xfId="497"/>
    <cellStyle name="Финансовый [0] 17 2" xfId="498"/>
    <cellStyle name="Финансовый [0] 17 3" xfId="499"/>
    <cellStyle name="Финансовый [0] 17 4" xfId="500"/>
    <cellStyle name="Финансовый [0] 18 2" xfId="501"/>
    <cellStyle name="Финансовый [0] 18 3" xfId="502"/>
    <cellStyle name="Финансовый [0] 18 4" xfId="503"/>
    <cellStyle name="Финансовый [0] 19" xfId="504"/>
    <cellStyle name="Финансовый [0] 19 2" xfId="505"/>
    <cellStyle name="Финансовый [0] 19 3" xfId="506"/>
    <cellStyle name="Финансовый [0] 19 4" xfId="507"/>
    <cellStyle name="Финансовый [0] 2 2" xfId="508"/>
    <cellStyle name="Финансовый [0] 2 3" xfId="509"/>
    <cellStyle name="Финансовый [0] 2 4" xfId="510"/>
    <cellStyle name="Финансовый [0] 20" xfId="511"/>
    <cellStyle name="Финансовый [0] 21 2" xfId="512"/>
    <cellStyle name="Финансовый [0] 22 2" xfId="513"/>
    <cellStyle name="Финансовый [0] 23 2" xfId="514"/>
    <cellStyle name="Финансовый [0] 24 2" xfId="515"/>
    <cellStyle name="Финансовый [0] 25 2" xfId="516"/>
    <cellStyle name="Финансовый [0] 27" xfId="517"/>
    <cellStyle name="Финансовый [0] 28" xfId="518"/>
    <cellStyle name="Финансовый [0] 3 2" xfId="519"/>
    <cellStyle name="Финансовый [0] 3 3" xfId="520"/>
    <cellStyle name="Финансовый [0] 3 4" xfId="521"/>
    <cellStyle name="Финансовый [0] 4 2" xfId="522"/>
    <cellStyle name="Финансовый [0] 4 3" xfId="523"/>
    <cellStyle name="Финансовый [0] 4 4" xfId="524"/>
    <cellStyle name="Финансовый [0] 5 2" xfId="525"/>
    <cellStyle name="Финансовый [0] 5 3" xfId="526"/>
    <cellStyle name="Финансовый [0] 5 4" xfId="527"/>
    <cellStyle name="Финансовый [0] 6 2" xfId="528"/>
    <cellStyle name="Финансовый [0] 6 3" xfId="529"/>
    <cellStyle name="Финансовый [0] 6 4" xfId="530"/>
    <cellStyle name="Финансовый [0] 7 2" xfId="531"/>
    <cellStyle name="Финансовый [0] 7 3" xfId="532"/>
    <cellStyle name="Финансовый [0] 7 4" xfId="533"/>
    <cellStyle name="Финансовый [0] 8 2" xfId="534"/>
    <cellStyle name="Финансовый [0] 8 3" xfId="535"/>
    <cellStyle name="Финансовый [0] 8 4" xfId="536"/>
    <cellStyle name="Финансовый [0] 9" xfId="537"/>
    <cellStyle name="Финансовый 10 2" xfId="538"/>
    <cellStyle name="Финансовый 10 3" xfId="539"/>
    <cellStyle name="Финансовый 10 4" xfId="540"/>
    <cellStyle name="Финансовый 11 2" xfId="541"/>
    <cellStyle name="Финансовый 12" xfId="542"/>
    <cellStyle name="Финансовый 13" xfId="543"/>
    <cellStyle name="Финансовый 14" xfId="544"/>
    <cellStyle name="Финансовый 15" xfId="545"/>
    <cellStyle name="Финансовый 16 2" xfId="546"/>
    <cellStyle name="Финансовый 16 3" xfId="547"/>
    <cellStyle name="Финансовый 16 4" xfId="548"/>
    <cellStyle name="Финансовый 17 2" xfId="549"/>
    <cellStyle name="Финансовый 17 3" xfId="550"/>
    <cellStyle name="Финансовый 17 4" xfId="551"/>
    <cellStyle name="Финансовый 18 2" xfId="552"/>
    <cellStyle name="Финансовый 18 3" xfId="553"/>
    <cellStyle name="Финансовый 18 4" xfId="554"/>
    <cellStyle name="Финансовый 19 2" xfId="555"/>
    <cellStyle name="Финансовый 19 3" xfId="556"/>
    <cellStyle name="Финансовый 19 4" xfId="557"/>
    <cellStyle name="Финансовый 2 2" xfId="558"/>
    <cellStyle name="Финансовый 2 3" xfId="559"/>
    <cellStyle name="Финансовый 2 4" xfId="560"/>
    <cellStyle name="Финансовый 20 2" xfId="561"/>
    <cellStyle name="Финансовый 20 3" xfId="562"/>
    <cellStyle name="Финансовый 20 4" xfId="563"/>
    <cellStyle name="Финансовый 21" xfId="564"/>
    <cellStyle name="Финансовый 21 2" xfId="565"/>
    <cellStyle name="Финансовый 21 3" xfId="566"/>
    <cellStyle name="Финансовый 21 4" xfId="567"/>
    <cellStyle name="Финансовый 22" xfId="568"/>
    <cellStyle name="Финансовый 22 2" xfId="569"/>
    <cellStyle name="Финансовый 22 3" xfId="570"/>
    <cellStyle name="Финансовый 22 4" xfId="571"/>
    <cellStyle name="Финансовый 23" xfId="572"/>
    <cellStyle name="Финансовый 24" xfId="573"/>
    <cellStyle name="Финансовый 25" xfId="574"/>
    <cellStyle name="Финансовый 26 2" xfId="575"/>
    <cellStyle name="Финансовый 27 2" xfId="576"/>
    <cellStyle name="Финансовый 28 2" xfId="577"/>
    <cellStyle name="Финансовый 29 2" xfId="578"/>
    <cellStyle name="Финансовый 3 2" xfId="579"/>
    <cellStyle name="Финансовый 3 3" xfId="580"/>
    <cellStyle name="Финансовый 3 4" xfId="581"/>
    <cellStyle name="Финансовый 30 2" xfId="582"/>
    <cellStyle name="Финансовый 32" xfId="583"/>
    <cellStyle name="Финансовый 33" xfId="584"/>
    <cellStyle name="Финансовый 34" xfId="585"/>
    <cellStyle name="Финансовый 35" xfId="586"/>
    <cellStyle name="Финансовый 36" xfId="587"/>
    <cellStyle name="Финансовый 37" xfId="588"/>
    <cellStyle name="Финансовый 38" xfId="589"/>
    <cellStyle name="Финансовый 39" xfId="590"/>
    <cellStyle name="Финансовый 4 2" xfId="591"/>
    <cellStyle name="Финансовый 4 3" xfId="592"/>
    <cellStyle name="Финансовый 4 4" xfId="593"/>
    <cellStyle name="Финансовый 40" xfId="594"/>
    <cellStyle name="Финансовый 5 2" xfId="595"/>
    <cellStyle name="Финансовый 5 3" xfId="596"/>
    <cellStyle name="Финансовый 5 4" xfId="597"/>
    <cellStyle name="Финансовый 7 2" xfId="598"/>
    <cellStyle name="Финансовый 7 3" xfId="599"/>
    <cellStyle name="Финансовый 7 4" xfId="600"/>
    <cellStyle name="Финансовый 8 2" xfId="601"/>
    <cellStyle name="Финансовый 8 3" xfId="602"/>
    <cellStyle name="Финансовый 8 4" xfId="603"/>
    <cellStyle name="Финансовый 9 2" xfId="604"/>
    <cellStyle name="Финансовый 9 3" xfId="605"/>
    <cellStyle name="Финансовый 9 4" xfId="606"/>
    <cellStyle name="Хороший 2" xfId="607"/>
    <cellStyle name="Хороший 2 2" xfId="608"/>
    <cellStyle name="Хороший 2 3" xfId="609"/>
    <cellStyle name="Хороший 2 4" xfId="610"/>
    <cellStyle name="Хороший 3" xfId="611"/>
    <cellStyle name="Хороший 4" xfId="6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J45"/>
  <sheetViews>
    <sheetView tabSelected="1" view="pageBreakPreview" zoomScale="80" zoomScaleNormal="100" zoomScaleSheetLayoutView="80" workbookViewId="0">
      <selection activeCell="R18" sqref="R18"/>
    </sheetView>
  </sheetViews>
  <sheetFormatPr defaultColWidth="9.140625" defaultRowHeight="12.75" x14ac:dyDescent="0.2"/>
  <cols>
    <col min="1" max="1" width="6" style="1" customWidth="1"/>
    <col min="2" max="2" width="49.42578125" style="1" customWidth="1"/>
    <col min="3" max="8" width="18.42578125" style="1" customWidth="1"/>
    <col min="9" max="9" width="9.140625" style="1"/>
    <col min="10" max="10" width="9.42578125" style="1" bestFit="1" customWidth="1"/>
    <col min="11" max="16384" width="9.140625" style="1"/>
  </cols>
  <sheetData>
    <row r="1" spans="1:8" ht="14.25" x14ac:dyDescent="0.2">
      <c r="F1" s="37" t="s">
        <v>25</v>
      </c>
      <c r="G1" s="37"/>
      <c r="H1" s="37"/>
    </row>
    <row r="2" spans="1:8" ht="14.25" x14ac:dyDescent="0.2">
      <c r="F2" s="37" t="s">
        <v>27</v>
      </c>
      <c r="G2" s="37"/>
      <c r="H2" s="37"/>
    </row>
    <row r="3" spans="1:8" ht="14.25" x14ac:dyDescent="0.2">
      <c r="F3" s="36"/>
      <c r="G3" s="37" t="s">
        <v>26</v>
      </c>
      <c r="H3" s="37"/>
    </row>
    <row r="4" spans="1:8" ht="14.25" x14ac:dyDescent="0.2">
      <c r="F4" s="37" t="s">
        <v>20</v>
      </c>
      <c r="G4" s="37"/>
      <c r="H4" s="37"/>
    </row>
    <row r="5" spans="1:8" ht="14.25" x14ac:dyDescent="0.2">
      <c r="F5" s="37" t="s">
        <v>30</v>
      </c>
      <c r="G5" s="37"/>
      <c r="H5" s="37"/>
    </row>
    <row r="6" spans="1:8" ht="14.25" x14ac:dyDescent="0.2">
      <c r="F6" s="37"/>
      <c r="G6" s="37"/>
      <c r="H6" s="37"/>
    </row>
    <row r="7" spans="1:8" ht="14.25" x14ac:dyDescent="0.2">
      <c r="F7" s="37"/>
      <c r="G7" s="37"/>
      <c r="H7" s="37"/>
    </row>
    <row r="8" spans="1:8" ht="14.25" x14ac:dyDescent="0.2">
      <c r="F8" s="37" t="s">
        <v>24</v>
      </c>
      <c r="G8" s="37"/>
      <c r="H8" s="37"/>
    </row>
    <row r="9" spans="1:8" ht="14.25" x14ac:dyDescent="0.2">
      <c r="F9" s="36"/>
      <c r="G9" s="37" t="s">
        <v>28</v>
      </c>
      <c r="H9" s="37"/>
    </row>
    <row r="10" spans="1:8" ht="14.25" x14ac:dyDescent="0.2">
      <c r="F10" s="37" t="s">
        <v>26</v>
      </c>
      <c r="G10" s="37"/>
      <c r="H10" s="37"/>
    </row>
    <row r="11" spans="1:8" ht="14.25" x14ac:dyDescent="0.2">
      <c r="F11" s="37" t="s">
        <v>20</v>
      </c>
      <c r="G11" s="37"/>
      <c r="H11" s="37"/>
    </row>
    <row r="12" spans="1:8" ht="14.25" x14ac:dyDescent="0.2">
      <c r="F12" s="37" t="s">
        <v>29</v>
      </c>
      <c r="G12" s="37"/>
      <c r="H12" s="37"/>
    </row>
    <row r="14" spans="1:8" x14ac:dyDescent="0.2">
      <c r="C14" s="2"/>
      <c r="D14" s="2"/>
    </row>
    <row r="16" spans="1:8" s="3" customFormat="1" ht="15" x14ac:dyDescent="0.25">
      <c r="A16" s="43" t="s">
        <v>13</v>
      </c>
      <c r="B16" s="43"/>
      <c r="C16" s="43"/>
      <c r="D16" s="43"/>
      <c r="E16" s="43"/>
      <c r="F16" s="43"/>
      <c r="G16" s="43"/>
    </row>
    <row r="17" spans="1:8" s="3" customFormat="1" ht="15" x14ac:dyDescent="0.25">
      <c r="A17" s="43" t="s">
        <v>12</v>
      </c>
      <c r="B17" s="43"/>
      <c r="C17" s="43"/>
      <c r="D17" s="43"/>
      <c r="E17" s="43"/>
      <c r="F17" s="43"/>
      <c r="G17" s="43"/>
    </row>
    <row r="18" spans="1:8" s="3" customFormat="1" ht="15" x14ac:dyDescent="0.25">
      <c r="A18" s="43" t="s">
        <v>21</v>
      </c>
      <c r="B18" s="43"/>
      <c r="C18" s="43"/>
      <c r="D18" s="43"/>
      <c r="E18" s="43"/>
      <c r="F18" s="43"/>
      <c r="G18" s="43"/>
    </row>
    <row r="19" spans="1:8" x14ac:dyDescent="0.2">
      <c r="A19" s="45"/>
      <c r="B19" s="45"/>
      <c r="C19" s="45"/>
      <c r="D19" s="10"/>
    </row>
    <row r="20" spans="1:8" ht="13.5" customHeight="1" x14ac:dyDescent="0.25">
      <c r="A20" s="44" t="s">
        <v>0</v>
      </c>
      <c r="B20" s="44"/>
      <c r="C20" s="44"/>
      <c r="D20" s="44"/>
      <c r="E20" s="44"/>
      <c r="F20" s="44"/>
      <c r="G20" s="44"/>
    </row>
    <row r="21" spans="1:8" ht="13.5" x14ac:dyDescent="0.25">
      <c r="A21" s="4"/>
      <c r="B21" s="4"/>
      <c r="C21" s="4"/>
      <c r="D21" s="4"/>
    </row>
    <row r="22" spans="1:8" s="5" customFormat="1" ht="12.75" customHeight="1" x14ac:dyDescent="0.2">
      <c r="A22" s="5" t="s">
        <v>1</v>
      </c>
      <c r="C22" s="8"/>
      <c r="D22" s="8"/>
    </row>
    <row r="23" spans="1:8" s="5" customFormat="1" ht="12.75" customHeight="1" x14ac:dyDescent="0.2">
      <c r="A23" s="40" t="s">
        <v>2</v>
      </c>
      <c r="B23" s="40" t="s">
        <v>3</v>
      </c>
      <c r="C23" s="38" t="s">
        <v>8</v>
      </c>
      <c r="D23" s="38"/>
      <c r="E23" s="38"/>
      <c r="F23" s="38"/>
      <c r="G23" s="38"/>
      <c r="H23" s="38"/>
    </row>
    <row r="24" spans="1:8" s="5" customFormat="1" ht="21.75" customHeight="1" x14ac:dyDescent="0.2">
      <c r="A24" s="41"/>
      <c r="B24" s="41"/>
      <c r="C24" s="46" t="s">
        <v>10</v>
      </c>
      <c r="D24" s="46"/>
      <c r="E24" s="39" t="s">
        <v>14</v>
      </c>
      <c r="F24" s="39"/>
      <c r="G24" s="39" t="s">
        <v>22</v>
      </c>
      <c r="H24" s="39"/>
    </row>
    <row r="25" spans="1:8" s="5" customFormat="1" ht="43.5" customHeight="1" x14ac:dyDescent="0.2">
      <c r="A25" s="42"/>
      <c r="B25" s="42"/>
      <c r="C25" s="19" t="s">
        <v>16</v>
      </c>
      <c r="D25" s="19" t="s">
        <v>15</v>
      </c>
      <c r="E25" s="19" t="s">
        <v>16</v>
      </c>
      <c r="F25" s="19" t="s">
        <v>15</v>
      </c>
      <c r="G25" s="19" t="s">
        <v>16</v>
      </c>
      <c r="H25" s="19" t="s">
        <v>15</v>
      </c>
    </row>
    <row r="26" spans="1:8" ht="35.25" customHeight="1" x14ac:dyDescent="0.2">
      <c r="A26" s="20">
        <v>1</v>
      </c>
      <c r="B26" s="21" t="s">
        <v>17</v>
      </c>
      <c r="C26" s="24">
        <f>300184.10965-89398.75169-122485.35796</f>
        <v>88300</v>
      </c>
      <c r="D26" s="22" t="s">
        <v>23</v>
      </c>
      <c r="E26" s="23">
        <f>C26-C35+53889+92000</f>
        <v>232923.35339</v>
      </c>
      <c r="F26" s="22" t="s">
        <v>23</v>
      </c>
      <c r="G26" s="24">
        <f>E26-D35+97000+53889</f>
        <v>296778</v>
      </c>
      <c r="H26" s="22" t="s">
        <v>23</v>
      </c>
    </row>
    <row r="27" spans="1:8" ht="30" customHeight="1" x14ac:dyDescent="0.2">
      <c r="A27" s="20">
        <v>2</v>
      </c>
      <c r="B27" s="21" t="s">
        <v>18</v>
      </c>
      <c r="C27" s="24">
        <v>0</v>
      </c>
      <c r="D27" s="31" t="s">
        <v>19</v>
      </c>
      <c r="E27" s="23">
        <v>0</v>
      </c>
      <c r="F27" s="32" t="s">
        <v>19</v>
      </c>
      <c r="G27" s="23">
        <v>0</v>
      </c>
      <c r="H27" s="32" t="s">
        <v>19</v>
      </c>
    </row>
    <row r="28" spans="1:8" s="5" customFormat="1" ht="13.5" x14ac:dyDescent="0.25">
      <c r="A28" s="25"/>
      <c r="B28" s="26" t="s">
        <v>5</v>
      </c>
      <c r="C28" s="27">
        <f>SUM(C26:C27)</f>
        <v>88300</v>
      </c>
      <c r="D28" s="27"/>
      <c r="E28" s="27">
        <f t="shared" ref="E28" si="0">SUM(E26:E27)</f>
        <v>232923.35339</v>
      </c>
      <c r="F28" s="27"/>
      <c r="G28" s="27">
        <f>SUM(G26:G27)</f>
        <v>296778</v>
      </c>
      <c r="H28" s="27">
        <f t="shared" ref="H28" si="1">SUM(H26:H27)</f>
        <v>0</v>
      </c>
    </row>
    <row r="29" spans="1:8" x14ac:dyDescent="0.2">
      <c r="E29" s="9"/>
    </row>
    <row r="30" spans="1:8" ht="13.5" customHeight="1" x14ac:dyDescent="0.25">
      <c r="A30" s="44" t="s">
        <v>6</v>
      </c>
      <c r="B30" s="44"/>
      <c r="C30" s="44"/>
      <c r="D30" s="44"/>
      <c r="E30" s="44"/>
      <c r="F30" s="44"/>
      <c r="G30" s="44"/>
    </row>
    <row r="31" spans="1:8" ht="13.5" x14ac:dyDescent="0.25">
      <c r="A31" s="4"/>
      <c r="B31" s="4"/>
      <c r="C31" s="4"/>
      <c r="D31" s="4"/>
      <c r="G31" s="35"/>
    </row>
    <row r="32" spans="1:8" x14ac:dyDescent="0.2">
      <c r="A32" s="1" t="s">
        <v>1</v>
      </c>
      <c r="C32" s="9"/>
      <c r="D32" s="9"/>
      <c r="E32" s="9"/>
      <c r="F32" s="9"/>
      <c r="G32" s="9"/>
      <c r="H32" s="9"/>
    </row>
    <row r="33" spans="1:10" s="5" customFormat="1" ht="30.75" customHeight="1" x14ac:dyDescent="0.2">
      <c r="A33" s="38" t="s">
        <v>2</v>
      </c>
      <c r="B33" s="38" t="s">
        <v>3</v>
      </c>
      <c r="C33" s="38" t="s">
        <v>9</v>
      </c>
      <c r="D33" s="38"/>
      <c r="E33" s="38"/>
      <c r="F33" s="16"/>
      <c r="G33" s="16"/>
      <c r="H33" s="11"/>
      <c r="J33" s="34"/>
    </row>
    <row r="34" spans="1:10" s="5" customFormat="1" ht="30" customHeight="1" x14ac:dyDescent="0.2">
      <c r="A34" s="38"/>
      <c r="B34" s="38"/>
      <c r="C34" s="19" t="s">
        <v>10</v>
      </c>
      <c r="D34" s="28" t="s">
        <v>14</v>
      </c>
      <c r="E34" s="28" t="s">
        <v>22</v>
      </c>
      <c r="F34" s="12"/>
      <c r="G34" s="11"/>
      <c r="H34" s="12"/>
    </row>
    <row r="35" spans="1:10" ht="25.5" x14ac:dyDescent="0.2">
      <c r="A35" s="20">
        <v>1</v>
      </c>
      <c r="B35" s="29" t="s">
        <v>7</v>
      </c>
      <c r="C35" s="24">
        <v>1265.64661</v>
      </c>
      <c r="D35" s="23">
        <f>C26-C35</f>
        <v>87034.353390000004</v>
      </c>
      <c r="E35" s="24">
        <f>E26-D35</f>
        <v>145889</v>
      </c>
      <c r="F35" s="14"/>
      <c r="G35" s="17"/>
      <c r="H35" s="13"/>
    </row>
    <row r="36" spans="1:10" ht="30.6" customHeight="1" x14ac:dyDescent="0.2">
      <c r="A36" s="20">
        <v>2</v>
      </c>
      <c r="B36" s="29" t="s">
        <v>4</v>
      </c>
      <c r="C36" s="24">
        <v>0</v>
      </c>
      <c r="D36" s="23">
        <v>53889</v>
      </c>
      <c r="E36" s="23">
        <v>53889</v>
      </c>
      <c r="F36" s="14"/>
      <c r="G36" s="17"/>
      <c r="H36" s="14"/>
    </row>
    <row r="37" spans="1:10" s="7" customFormat="1" ht="13.5" x14ac:dyDescent="0.25">
      <c r="A37" s="25"/>
      <c r="B37" s="25" t="s">
        <v>11</v>
      </c>
      <c r="C37" s="30">
        <f>SUM(C35:C36)</f>
        <v>1265.64661</v>
      </c>
      <c r="D37" s="30">
        <f>SUM(D35:D36)</f>
        <v>140923.35339</v>
      </c>
      <c r="E37" s="30">
        <f>SUM(E35:E36)</f>
        <v>199778</v>
      </c>
      <c r="F37" s="15"/>
      <c r="G37" s="18"/>
      <c r="H37" s="15"/>
    </row>
    <row r="38" spans="1:10" x14ac:dyDescent="0.2">
      <c r="C38" s="6"/>
      <c r="D38" s="6"/>
      <c r="E38" s="9"/>
    </row>
    <row r="39" spans="1:10" x14ac:dyDescent="0.2">
      <c r="B39" s="33"/>
      <c r="C39" s="9"/>
      <c r="D39" s="9"/>
    </row>
    <row r="40" spans="1:10" x14ac:dyDescent="0.2">
      <c r="B40" s="33"/>
      <c r="C40" s="9"/>
    </row>
    <row r="41" spans="1:10" x14ac:dyDescent="0.2">
      <c r="B41" s="33"/>
      <c r="C41" s="9"/>
    </row>
    <row r="45" spans="1:10" x14ac:dyDescent="0.2">
      <c r="C45" s="9"/>
    </row>
  </sheetData>
  <mergeCells count="27">
    <mergeCell ref="F8:H8"/>
    <mergeCell ref="F10:H10"/>
    <mergeCell ref="F11:H11"/>
    <mergeCell ref="F12:H12"/>
    <mergeCell ref="F7:H7"/>
    <mergeCell ref="G9:H9"/>
    <mergeCell ref="C33:E33"/>
    <mergeCell ref="A30:G30"/>
    <mergeCell ref="A33:A34"/>
    <mergeCell ref="B33:B34"/>
    <mergeCell ref="C24:D24"/>
    <mergeCell ref="E24:F24"/>
    <mergeCell ref="C23:H23"/>
    <mergeCell ref="G24:H24"/>
    <mergeCell ref="B23:B25"/>
    <mergeCell ref="A23:A25"/>
    <mergeCell ref="A16:G16"/>
    <mergeCell ref="A17:G17"/>
    <mergeCell ref="A18:G18"/>
    <mergeCell ref="A20:G20"/>
    <mergeCell ref="A19:C19"/>
    <mergeCell ref="F1:H1"/>
    <mergeCell ref="F2:H2"/>
    <mergeCell ref="F4:H4"/>
    <mergeCell ref="F5:H5"/>
    <mergeCell ref="F6:H6"/>
    <mergeCell ref="G3:H3"/>
  </mergeCells>
  <pageMargins left="0.31496062992125984" right="0.31496062992125984" top="0.35433070866141736" bottom="0.35433070866141736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7 (8) Вн.заимст 2022-2024 гг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USER-SOVDEP-04</cp:lastModifiedBy>
  <cp:lastPrinted>2022-12-22T08:19:41Z</cp:lastPrinted>
  <dcterms:created xsi:type="dcterms:W3CDTF">2017-11-15T18:49:41Z</dcterms:created>
  <dcterms:modified xsi:type="dcterms:W3CDTF">2022-12-22T08:20:01Z</dcterms:modified>
</cp:coreProperties>
</file>